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2017-18" sheetId="1" r:id="rId1"/>
    <sheet name="2018-19" sheetId="2" r:id="rId2"/>
    <sheet name="2019-20" sheetId="3" r:id="rId3"/>
    <sheet name="2020-21" sheetId="4" r:id="rId4"/>
    <sheet name="2021-22" sheetId="5" r:id="rId5"/>
  </sheets>
  <calcPr calcId="124519"/>
</workbook>
</file>

<file path=xl/calcChain.xml><?xml version="1.0" encoding="utf-8"?>
<calcChain xmlns="http://schemas.openxmlformats.org/spreadsheetml/2006/main">
  <c r="AJ21" i="5"/>
  <c r="AH21"/>
  <c r="AJ20"/>
  <c r="AH20"/>
  <c r="AJ19"/>
  <c r="AH19"/>
  <c r="AJ18"/>
  <c r="AH18"/>
  <c r="AJ17"/>
  <c r="AH17"/>
  <c r="AJ16"/>
  <c r="AH16"/>
  <c r="AJ15"/>
  <c r="AH15"/>
  <c r="AJ14"/>
  <c r="AH14"/>
  <c r="AH13"/>
  <c r="AJ13" s="1"/>
  <c r="AJ12"/>
  <c r="AH12"/>
  <c r="AJ11"/>
  <c r="AH11"/>
  <c r="AJ10"/>
  <c r="AH10"/>
  <c r="AJ9"/>
  <c r="AH9"/>
  <c r="AJ8"/>
  <c r="AH8"/>
  <c r="AJ7"/>
  <c r="AH7"/>
  <c r="AH6"/>
  <c r="AJ6" s="1"/>
  <c r="AH5"/>
  <c r="AJ5" s="1"/>
  <c r="AJ23" i="4"/>
  <c r="AH23"/>
  <c r="AJ22"/>
  <c r="AH22"/>
  <c r="AJ21"/>
  <c r="AH21"/>
  <c r="AJ20"/>
  <c r="AH20"/>
  <c r="AJ19"/>
  <c r="AH19"/>
  <c r="AH18"/>
  <c r="AJ18" s="1"/>
  <c r="AJ17"/>
  <c r="AH17"/>
  <c r="AJ16"/>
  <c r="AH16"/>
  <c r="AJ15"/>
  <c r="AH15"/>
  <c r="AH14"/>
  <c r="AJ14" s="1"/>
  <c r="AH13"/>
  <c r="AJ13" s="1"/>
  <c r="AH12"/>
  <c r="AJ12" s="1"/>
  <c r="AH11"/>
  <c r="AJ11" s="1"/>
  <c r="AH10"/>
  <c r="AJ10" s="1"/>
  <c r="AH9"/>
  <c r="AJ9" s="1"/>
  <c r="AH8"/>
  <c r="AJ8" s="1"/>
  <c r="AH7"/>
  <c r="AJ7" s="1"/>
  <c r="AH6"/>
  <c r="AJ6" s="1"/>
  <c r="AH5"/>
  <c r="AJ5" s="1"/>
  <c r="AJ24" i="3"/>
  <c r="AH24"/>
  <c r="AJ23"/>
  <c r="AH23"/>
  <c r="AJ22"/>
  <c r="AH22"/>
  <c r="AJ21"/>
  <c r="AH21"/>
  <c r="AJ20"/>
  <c r="AH20"/>
  <c r="AJ19"/>
  <c r="AH19"/>
  <c r="AJ18"/>
  <c r="AH18"/>
  <c r="AJ17"/>
  <c r="AH17"/>
  <c r="AJ16"/>
  <c r="AH16"/>
  <c r="AJ15"/>
  <c r="AH15"/>
  <c r="AJ14"/>
  <c r="AH14"/>
  <c r="AJ13"/>
  <c r="AH13"/>
  <c r="AJ12"/>
  <c r="AH12"/>
  <c r="AJ11"/>
  <c r="AH11"/>
  <c r="AJ10"/>
  <c r="AH10"/>
  <c r="AJ9"/>
  <c r="AH9"/>
  <c r="AJ8"/>
  <c r="AH8"/>
  <c r="AJ7"/>
  <c r="AH7"/>
  <c r="AJ6"/>
  <c r="AH6"/>
  <c r="AJ5"/>
  <c r="AH5"/>
  <c r="AJ23" i="2"/>
  <c r="AJ24"/>
  <c r="AJ25"/>
  <c r="AJ26"/>
  <c r="AH26"/>
  <c r="AH23"/>
  <c r="AH24"/>
  <c r="AH25"/>
  <c r="AH22"/>
  <c r="AJ22" s="1"/>
  <c r="AH21"/>
  <c r="AJ21" s="1"/>
  <c r="AH20"/>
  <c r="AJ20" s="1"/>
  <c r="AH19"/>
  <c r="AJ19" s="1"/>
  <c r="AH18"/>
  <c r="AJ18" s="1"/>
  <c r="AH17"/>
  <c r="AJ17" s="1"/>
  <c r="AH16"/>
  <c r="AJ16" s="1"/>
  <c r="AH15"/>
  <c r="AJ15" s="1"/>
  <c r="AH14"/>
  <c r="AJ14" s="1"/>
  <c r="AH13"/>
  <c r="AJ13" s="1"/>
  <c r="AH12"/>
  <c r="AJ12" s="1"/>
  <c r="AH11"/>
  <c r="AJ11" s="1"/>
  <c r="AH10"/>
  <c r="AJ10" s="1"/>
  <c r="AH9"/>
  <c r="AJ9" s="1"/>
  <c r="AH8"/>
  <c r="AJ8" s="1"/>
  <c r="AH7"/>
  <c r="AJ7" s="1"/>
  <c r="AH6"/>
  <c r="AJ6" s="1"/>
  <c r="AH5"/>
  <c r="AJ5" s="1"/>
  <c r="AD21" i="5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D9"/>
  <c r="AF9" s="1"/>
  <c r="AD8"/>
  <c r="AF8" s="1"/>
  <c r="AD7"/>
  <c r="AF7" s="1"/>
  <c r="AD6"/>
  <c r="AF6" s="1"/>
  <c r="AD5"/>
  <c r="AF5" s="1"/>
  <c r="R21"/>
  <c r="P21"/>
  <c r="R20"/>
  <c r="P20"/>
  <c r="R19"/>
  <c r="P19"/>
  <c r="R18"/>
  <c r="P18"/>
  <c r="R17"/>
  <c r="P17"/>
  <c r="P16"/>
  <c r="R16" s="1"/>
  <c r="R15"/>
  <c r="P15"/>
  <c r="P14"/>
  <c r="R14" s="1"/>
  <c r="P13"/>
  <c r="R13" s="1"/>
  <c r="P12"/>
  <c r="R12" s="1"/>
  <c r="P11"/>
  <c r="R11" s="1"/>
  <c r="P10"/>
  <c r="R10" s="1"/>
  <c r="P9"/>
  <c r="R9" s="1"/>
  <c r="P8"/>
  <c r="R8" s="1"/>
  <c r="P7"/>
  <c r="R7" s="1"/>
  <c r="P6"/>
  <c r="R6" s="1"/>
  <c r="P5"/>
  <c r="R5" s="1"/>
  <c r="AD23" i="4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D9"/>
  <c r="AF9" s="1"/>
  <c r="AD8"/>
  <c r="AF8" s="1"/>
  <c r="AD7"/>
  <c r="AF7" s="1"/>
  <c r="AD6"/>
  <c r="AF6" s="1"/>
  <c r="AD5"/>
  <c r="AF5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P15"/>
  <c r="R15" s="1"/>
  <c r="P14"/>
  <c r="R14" s="1"/>
  <c r="P13"/>
  <c r="R13" s="1"/>
  <c r="P12"/>
  <c r="R12" s="1"/>
  <c r="P11"/>
  <c r="R11" s="1"/>
  <c r="P10"/>
  <c r="R10" s="1"/>
  <c r="P9"/>
  <c r="R9" s="1"/>
  <c r="P8"/>
  <c r="R8" s="1"/>
  <c r="P7"/>
  <c r="R7" s="1"/>
  <c r="P6"/>
  <c r="R6" s="1"/>
  <c r="P5"/>
  <c r="R5" s="1"/>
  <c r="AD24" i="3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D9"/>
  <c r="AF9" s="1"/>
  <c r="AD8"/>
  <c r="AF8" s="1"/>
  <c r="AD7"/>
  <c r="AF7" s="1"/>
  <c r="AD6"/>
  <c r="AF6" s="1"/>
  <c r="AD5"/>
  <c r="AF5" s="1"/>
  <c r="R24"/>
  <c r="P24"/>
  <c r="R23"/>
  <c r="P23"/>
  <c r="P22"/>
  <c r="R22" s="1"/>
  <c r="P21"/>
  <c r="R21" s="1"/>
  <c r="P20"/>
  <c r="R20" s="1"/>
  <c r="P19"/>
  <c r="R19" s="1"/>
  <c r="P18"/>
  <c r="R18" s="1"/>
  <c r="P17"/>
  <c r="R17" s="1"/>
  <c r="P16"/>
  <c r="R16" s="1"/>
  <c r="P15"/>
  <c r="R15" s="1"/>
  <c r="P14"/>
  <c r="R14" s="1"/>
  <c r="P13"/>
  <c r="R13" s="1"/>
  <c r="P12"/>
  <c r="R12" s="1"/>
  <c r="P11"/>
  <c r="R11" s="1"/>
  <c r="P10"/>
  <c r="R10" s="1"/>
  <c r="P9"/>
  <c r="R9" s="1"/>
  <c r="P8"/>
  <c r="R8" s="1"/>
  <c r="P7"/>
  <c r="R7" s="1"/>
  <c r="P6"/>
  <c r="R6" s="1"/>
  <c r="P5"/>
  <c r="R5" s="1"/>
  <c r="AD26" i="2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D9"/>
  <c r="AF9" s="1"/>
  <c r="AD8"/>
  <c r="AF8" s="1"/>
  <c r="AD7"/>
  <c r="AF7" s="1"/>
  <c r="AD6"/>
  <c r="AF6" s="1"/>
  <c r="AD5"/>
  <c r="AF5" s="1"/>
  <c r="R23"/>
  <c r="R24"/>
  <c r="R25"/>
  <c r="R26"/>
  <c r="P23"/>
  <c r="P24"/>
  <c r="P25"/>
  <c r="P26"/>
  <c r="P22"/>
  <c r="R22" s="1"/>
  <c r="P21"/>
  <c r="R21" s="1"/>
  <c r="P20"/>
  <c r="R20" s="1"/>
  <c r="P19"/>
  <c r="R19" s="1"/>
  <c r="P18"/>
  <c r="R18" s="1"/>
  <c r="P17"/>
  <c r="R17" s="1"/>
  <c r="P16"/>
  <c r="R16" s="1"/>
  <c r="P15"/>
  <c r="R15" s="1"/>
  <c r="P14"/>
  <c r="R14" s="1"/>
  <c r="P13"/>
  <c r="R13" s="1"/>
  <c r="P12"/>
  <c r="R12" s="1"/>
  <c r="P11"/>
  <c r="R11" s="1"/>
  <c r="P10"/>
  <c r="R10" s="1"/>
  <c r="P9"/>
  <c r="R9" s="1"/>
  <c r="P8"/>
  <c r="R8" s="1"/>
  <c r="P7"/>
  <c r="R7" s="1"/>
  <c r="P6"/>
  <c r="R6" s="1"/>
  <c r="P5"/>
  <c r="R5" s="1"/>
  <c r="AD22" i="1" l="1"/>
  <c r="AF22" s="1"/>
  <c r="P22"/>
  <c r="AH22" s="1"/>
  <c r="AJ22" s="1"/>
  <c r="AD21"/>
  <c r="AF21" s="1"/>
  <c r="P21"/>
  <c r="AH21" s="1"/>
  <c r="AJ21" s="1"/>
  <c r="AD20"/>
  <c r="AF20" s="1"/>
  <c r="P20"/>
  <c r="R20" s="1"/>
  <c r="AD19"/>
  <c r="AF19" s="1"/>
  <c r="P19"/>
  <c r="R19" s="1"/>
  <c r="AD18"/>
  <c r="AF18" s="1"/>
  <c r="P18"/>
  <c r="R18" s="1"/>
  <c r="AD17"/>
  <c r="AF17" s="1"/>
  <c r="P17"/>
  <c r="R17" s="1"/>
  <c r="AD16"/>
  <c r="AF16" s="1"/>
  <c r="P16"/>
  <c r="AH16" s="1"/>
  <c r="AJ16" s="1"/>
  <c r="AD15"/>
  <c r="AF15" s="1"/>
  <c r="P15"/>
  <c r="R15" s="1"/>
  <c r="AD14"/>
  <c r="AF14" s="1"/>
  <c r="P14"/>
  <c r="AH14" s="1"/>
  <c r="AJ14" s="1"/>
  <c r="AD13"/>
  <c r="AF13" s="1"/>
  <c r="P13"/>
  <c r="AH13" s="1"/>
  <c r="AJ13" s="1"/>
  <c r="AD12"/>
  <c r="AF12" s="1"/>
  <c r="P12"/>
  <c r="R12" s="1"/>
  <c r="AD11"/>
  <c r="AF11" s="1"/>
  <c r="P11"/>
  <c r="AH11" s="1"/>
  <c r="AJ11" s="1"/>
  <c r="AD10"/>
  <c r="AF10" s="1"/>
  <c r="P10"/>
  <c r="R10" s="1"/>
  <c r="AD9"/>
  <c r="AF9" s="1"/>
  <c r="P9"/>
  <c r="AH9" s="1"/>
  <c r="AJ9" s="1"/>
  <c r="AD8"/>
  <c r="AF8" s="1"/>
  <c r="P8"/>
  <c r="R8" s="1"/>
  <c r="AD7"/>
  <c r="AF7" s="1"/>
  <c r="P7"/>
  <c r="AH7" s="1"/>
  <c r="AJ7" s="1"/>
  <c r="AD6"/>
  <c r="AF6" s="1"/>
  <c r="P6"/>
  <c r="AH6" s="1"/>
  <c r="AJ6" s="1"/>
  <c r="AD5"/>
  <c r="AF5" s="1"/>
  <c r="P5"/>
  <c r="R5" s="1"/>
  <c r="AH5" l="1"/>
  <c r="AJ5" s="1"/>
  <c r="AH8"/>
  <c r="AJ8" s="1"/>
  <c r="AH10"/>
  <c r="AJ10" s="1"/>
  <c r="AH12"/>
  <c r="AJ12" s="1"/>
  <c r="AH15"/>
  <c r="AJ15" s="1"/>
  <c r="AH17"/>
  <c r="AJ17" s="1"/>
  <c r="AH18"/>
  <c r="AJ18" s="1"/>
  <c r="AH19"/>
  <c r="AJ19" s="1"/>
  <c r="AH20"/>
  <c r="AJ20" s="1"/>
  <c r="R6"/>
  <c r="R7"/>
  <c r="R9"/>
  <c r="R11"/>
  <c r="R13"/>
  <c r="R14"/>
  <c r="R16"/>
  <c r="R21"/>
  <c r="R22"/>
</calcChain>
</file>

<file path=xl/sharedStrings.xml><?xml version="1.0" encoding="utf-8"?>
<sst xmlns="http://schemas.openxmlformats.org/spreadsheetml/2006/main" count="363" uniqueCount="148">
  <si>
    <t>RESULT 2017-18</t>
  </si>
  <si>
    <t>SEM-5</t>
  </si>
  <si>
    <t>SEM-6</t>
  </si>
  <si>
    <t>SR.NO</t>
  </si>
  <si>
    <t>Name of the student</t>
  </si>
  <si>
    <t>Seat no</t>
  </si>
  <si>
    <t>INT-VII</t>
  </si>
  <si>
    <t>EX-VII</t>
  </si>
  <si>
    <t>INT-VIII</t>
  </si>
  <si>
    <t>EX-VIII</t>
  </si>
  <si>
    <t>INT-IX</t>
  </si>
  <si>
    <t>EX-IX</t>
  </si>
  <si>
    <t>INT-X</t>
  </si>
  <si>
    <t>EX-X</t>
  </si>
  <si>
    <t>INT-XI</t>
  </si>
  <si>
    <t>EX-XI</t>
  </si>
  <si>
    <t>obt</t>
  </si>
  <si>
    <t>total</t>
  </si>
  <si>
    <t>percentage</t>
  </si>
  <si>
    <t>INT-XII</t>
  </si>
  <si>
    <t>EX-XII</t>
  </si>
  <si>
    <t>INT-XIII</t>
  </si>
  <si>
    <t>EX-XIII</t>
  </si>
  <si>
    <t>INT-XIV</t>
  </si>
  <si>
    <t>EX-XIV</t>
  </si>
  <si>
    <t>INT-XV</t>
  </si>
  <si>
    <t>EX-XV</t>
  </si>
  <si>
    <t>INT-XVI</t>
  </si>
  <si>
    <t>EX-XVI</t>
  </si>
  <si>
    <t xml:space="preserve">total </t>
  </si>
  <si>
    <t>KHOT TANAJI SATTAPA</t>
  </si>
  <si>
    <t>MALAGI PRABHU CHANDRAKANT</t>
  </si>
  <si>
    <t>JADHAV UMESH PRAKASH</t>
  </si>
  <si>
    <t>KAMBLE ADARSH ANANDA</t>
  </si>
  <si>
    <t>KAMBLE MAHENDRA SANJAY</t>
  </si>
  <si>
    <t>ARKADE TEJASWINI MANIK</t>
  </si>
  <si>
    <t>BAGWAN JAVID ZAKIR</t>
  </si>
  <si>
    <t>CHOPADE PAWAN ASHOK</t>
  </si>
  <si>
    <t>JADHAV AKSHAY DATTATRAY</t>
  </si>
  <si>
    <t>JADHAV KUMAR UTTAM</t>
  </si>
  <si>
    <t>KASHID DEPAK YASHAVANT</t>
  </si>
  <si>
    <t>KORAVI DEEPALI BALASO</t>
  </si>
  <si>
    <t xml:space="preserve">KORAVI MEGHARAJ UTTAM  </t>
  </si>
  <si>
    <t>KUMBHAR AKSHAY DINKAR</t>
  </si>
  <si>
    <t>NAZARE PRATHMESH MANOHAR</t>
  </si>
  <si>
    <t>PAWALE ROHIT DATTA</t>
  </si>
  <si>
    <t>SASANE RENUKA BANDU</t>
  </si>
  <si>
    <t>SAVANT DIPALI NETAJI</t>
  </si>
  <si>
    <t>RESULT-2019-20</t>
  </si>
  <si>
    <t>SEM--6</t>
  </si>
  <si>
    <t>KAMBLE SHYAM SATISH</t>
  </si>
  <si>
    <t>CHAVAN SAGAR PANDURANG</t>
  </si>
  <si>
    <t>KAMBLE ROHINI JALANDAR</t>
  </si>
  <si>
    <t>AB</t>
  </si>
  <si>
    <t>KOLHAPURE PRAJWAL ANIL</t>
  </si>
  <si>
    <t xml:space="preserve">PATIL SACHIN BABAN </t>
  </si>
  <si>
    <t xml:space="preserve">CHIKKODE SOURABH DATTA  </t>
  </si>
  <si>
    <t xml:space="preserve">DAVANGIRI AKASH MANJUNATH </t>
  </si>
  <si>
    <t xml:space="preserve">DESHMUKH HARSHDEEP ANANDA </t>
  </si>
  <si>
    <t>DEVEMORE AMRUTA DHANPAL</t>
  </si>
  <si>
    <t>KAMBLE SRUSHTI RAJENDRA</t>
  </si>
  <si>
    <t>KAMBLE SUNNY BHAGRAJ</t>
  </si>
  <si>
    <t>KOLEKAR GAYATRI KUMAR</t>
  </si>
  <si>
    <t xml:space="preserve">MADANE AKASH SUBHASH  </t>
  </si>
  <si>
    <t xml:space="preserve"> MANE PRITI ANIL</t>
  </si>
  <si>
    <t>PATIL NAGESH SHRISHAIL</t>
  </si>
  <si>
    <t>RAMPURE OMKAR SHIRISH</t>
  </si>
  <si>
    <t xml:space="preserve">SASANE AMRUTA BHAUSO </t>
  </si>
  <si>
    <t xml:space="preserve">SHANKARHATTI LAXMAN </t>
  </si>
  <si>
    <t>TAKAWADE POOJA SANJAY</t>
  </si>
  <si>
    <t>TARAL SOURABH BALASAHEB</t>
  </si>
  <si>
    <t>RATHOD ONKAR DATTA</t>
  </si>
  <si>
    <t>CHOUGULE PRATIKSHA SURESH</t>
  </si>
  <si>
    <t>DALAVI SARITA DILIP</t>
  </si>
  <si>
    <t>BAJABALE MANISHA SHRIMANT</t>
  </si>
  <si>
    <t>DASHAL BHAKTI TUKARAM</t>
  </si>
  <si>
    <t>KAMBLE ARATI SANJAY</t>
  </si>
  <si>
    <t>KAMBLE DIKSHA KASHINATH</t>
  </si>
  <si>
    <t>KHOT AKSHAY MARUTI</t>
  </si>
  <si>
    <t xml:space="preserve">MANE PANKAJ SHIVAJI </t>
  </si>
  <si>
    <t xml:space="preserve">PATIL RADHIKA PUNDLIK </t>
  </si>
  <si>
    <t xml:space="preserve">RAJAPURE ANIKET VISHWAS </t>
  </si>
  <si>
    <t>SABALE SARIKA ASHOK</t>
  </si>
  <si>
    <t xml:space="preserve">SANGAVE KUBER VIJAY </t>
  </si>
  <si>
    <t>SHAIKH AASIFALI</t>
  </si>
  <si>
    <t>SHAIKH SHOAIB AJAM</t>
  </si>
  <si>
    <t>THONGE RUTUJA RAJENDRA</t>
  </si>
  <si>
    <t>VADAR SACHIN MARUTI</t>
  </si>
  <si>
    <t>VHANUGARE SHIVANAND</t>
  </si>
  <si>
    <t>BHOSALE SHUBHAM</t>
  </si>
  <si>
    <t xml:space="preserve">SHINDE ARCHANA SURESH </t>
  </si>
  <si>
    <t xml:space="preserve">AWALE TUSHAR NANDU  </t>
  </si>
  <si>
    <t xml:space="preserve">BHORE DATTATRYA NANDU  </t>
  </si>
  <si>
    <t>DHAWARE SHUBHAM</t>
  </si>
  <si>
    <t xml:space="preserve">INGALE YOGESH NAMDEV </t>
  </si>
  <si>
    <t xml:space="preserve">KUMBHAR UMA SHANKAR </t>
  </si>
  <si>
    <t xml:space="preserve">KUNNURE ARIHANT RAVINDRA  </t>
  </si>
  <si>
    <t>Kumbhar Nikhil Rajaram</t>
  </si>
  <si>
    <t>ab</t>
  </si>
  <si>
    <t>LOKHANDE SURAJ SUNIL</t>
  </si>
  <si>
    <t xml:space="preserve">MORE MURALIDHAR  </t>
  </si>
  <si>
    <t>PATIL ADITYA ANNASO</t>
  </si>
  <si>
    <t>PATIL SAKSHI ASHOK</t>
  </si>
  <si>
    <t>PATIL SOURABH ANNASO</t>
  </si>
  <si>
    <t xml:space="preserve">PUJARI SHUBHAM NANASO </t>
  </si>
  <si>
    <t>TODKAR DHANSHRI ANNASAHEB</t>
  </si>
  <si>
    <t>UMRANE VISHAL SIDARAM</t>
  </si>
  <si>
    <t>YADAV NAMRATA  BAJIRAO</t>
  </si>
  <si>
    <t xml:space="preserve">KAMBLE PRASAD NANDKUMAR </t>
  </si>
  <si>
    <t>MUJAWAR RUKSAR</t>
  </si>
  <si>
    <t>MAHAMMADHANIF</t>
  </si>
  <si>
    <t>SHIKALGAR SAGAR ASHOK</t>
  </si>
  <si>
    <t>KAMBLE RAJRATN ANIL</t>
  </si>
  <si>
    <t>KHOT TANAJI SATAPPA</t>
  </si>
  <si>
    <t>AWALE PAVAN SUNIL</t>
  </si>
  <si>
    <t>BARGALE ABHIJEET SHIVAJI</t>
  </si>
  <si>
    <t>BHOSALE KIRAN TATYASO</t>
  </si>
  <si>
    <t>BIRAJDAR PUSHPA SHARAD</t>
  </si>
  <si>
    <t>Biraje Prafull Jitendra</t>
  </si>
  <si>
    <t>DHERE AAKASH DATTATRAY</t>
  </si>
  <si>
    <t>JADHAV VIJAY RAMCHANDRA</t>
  </si>
  <si>
    <t xml:space="preserve">KAMBLE PAVAN VASU </t>
  </si>
  <si>
    <t>KOLASE OMKAR MAHADEV</t>
  </si>
  <si>
    <t>LOLE ABHIJEET AADINATH</t>
  </si>
  <si>
    <t xml:space="preserve"> NADAF AMANULLA </t>
  </si>
  <si>
    <t>PARIT SNEHA SADASHIV</t>
  </si>
  <si>
    <t>PATIL ASMITA BALASO</t>
  </si>
  <si>
    <t>PATIL SACHIN BABAN</t>
  </si>
  <si>
    <t>SURYAWANSHI KOMAL BHAUSO</t>
  </si>
  <si>
    <t>VADER PRAMOD ANANDA</t>
  </si>
  <si>
    <t>KAMBLE PRIYA SAHEBRAO</t>
  </si>
  <si>
    <t>Obt.</t>
  </si>
  <si>
    <t>Total</t>
  </si>
  <si>
    <t>%</t>
  </si>
  <si>
    <t>Annual</t>
  </si>
  <si>
    <t>name of student</t>
  </si>
  <si>
    <t>sr.no</t>
  </si>
  <si>
    <t>sem-5</t>
  </si>
  <si>
    <t>sem-6</t>
  </si>
  <si>
    <t>2018-19</t>
  </si>
  <si>
    <t>Department of Economics</t>
  </si>
  <si>
    <t>Result</t>
  </si>
  <si>
    <t xml:space="preserve"> </t>
  </si>
  <si>
    <t>Result 2020-21</t>
  </si>
  <si>
    <t>Result-2021-22</t>
  </si>
  <si>
    <t>Name of student</t>
  </si>
  <si>
    <t>Percentage</t>
  </si>
  <si>
    <t>2022-23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</si>
</sst>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workbookViewId="0">
      <selection activeCell="R27" sqref="R27"/>
    </sheetView>
  </sheetViews>
  <sheetFormatPr defaultRowHeight="15"/>
  <cols>
    <col min="2" max="2" width="9.140625" customWidth="1"/>
  </cols>
  <sheetData>
    <row r="1" spans="1:36" ht="18.75">
      <c r="J1" s="4"/>
      <c r="K1" s="4"/>
      <c r="L1" s="5" t="s">
        <v>140</v>
      </c>
      <c r="M1" s="4"/>
      <c r="N1" s="4"/>
    </row>
    <row r="2" spans="1:36">
      <c r="J2" s="2" t="s">
        <v>142</v>
      </c>
      <c r="K2" s="2"/>
      <c r="L2" s="2" t="s">
        <v>0</v>
      </c>
      <c r="M2" s="2"/>
    </row>
    <row r="3" spans="1:36">
      <c r="F3" t="s">
        <v>1</v>
      </c>
      <c r="T3" t="s">
        <v>2</v>
      </c>
      <c r="AH3" s="10" t="s">
        <v>134</v>
      </c>
      <c r="AI3" s="10"/>
      <c r="AJ3" s="10"/>
    </row>
    <row r="4" spans="1:36" ht="15.75">
      <c r="A4" s="1" t="s">
        <v>3</v>
      </c>
      <c r="B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/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16</v>
      </c>
      <c r="AE4" s="1" t="s">
        <v>29</v>
      </c>
      <c r="AF4" s="1" t="s">
        <v>18</v>
      </c>
      <c r="AH4" s="1" t="s">
        <v>131</v>
      </c>
      <c r="AI4" s="1" t="s">
        <v>132</v>
      </c>
      <c r="AJ4" s="1" t="s">
        <v>133</v>
      </c>
    </row>
    <row r="5" spans="1:36">
      <c r="A5">
        <v>1</v>
      </c>
      <c r="B5" t="s">
        <v>30</v>
      </c>
      <c r="E5">
        <v>42385</v>
      </c>
      <c r="F5">
        <v>10</v>
      </c>
      <c r="G5">
        <v>24</v>
      </c>
      <c r="H5">
        <v>10</v>
      </c>
      <c r="I5">
        <v>31</v>
      </c>
      <c r="J5">
        <v>10</v>
      </c>
      <c r="K5">
        <v>16</v>
      </c>
      <c r="L5">
        <v>10</v>
      </c>
      <c r="M5">
        <v>28</v>
      </c>
      <c r="N5">
        <v>10</v>
      </c>
      <c r="O5">
        <v>30</v>
      </c>
      <c r="P5">
        <f>SUM(F5:O5)</f>
        <v>179</v>
      </c>
      <c r="Q5">
        <v>250</v>
      </c>
      <c r="R5">
        <f>P5/Q5*100</f>
        <v>71.599999999999994</v>
      </c>
      <c r="T5">
        <v>8</v>
      </c>
      <c r="U5">
        <v>0</v>
      </c>
      <c r="V5">
        <v>8</v>
      </c>
      <c r="W5">
        <v>23</v>
      </c>
      <c r="X5">
        <v>8</v>
      </c>
      <c r="Y5">
        <v>20</v>
      </c>
      <c r="Z5">
        <v>8</v>
      </c>
      <c r="AA5">
        <v>30</v>
      </c>
      <c r="AB5">
        <v>8</v>
      </c>
      <c r="AC5">
        <v>25</v>
      </c>
      <c r="AD5">
        <f>SUM(T5:AC5)</f>
        <v>138</v>
      </c>
      <c r="AE5">
        <v>250</v>
      </c>
      <c r="AF5">
        <f>AD5/AE5*100</f>
        <v>55.2</v>
      </c>
      <c r="AH5">
        <f>P5+AD5</f>
        <v>317</v>
      </c>
      <c r="AI5">
        <v>500</v>
      </c>
      <c r="AJ5">
        <f>AH5/AI5*100</f>
        <v>63.4</v>
      </c>
    </row>
    <row r="6" spans="1:36">
      <c r="A6">
        <v>2</v>
      </c>
      <c r="B6" t="s">
        <v>31</v>
      </c>
      <c r="E6">
        <v>42386</v>
      </c>
      <c r="F6">
        <v>9</v>
      </c>
      <c r="G6">
        <v>17</v>
      </c>
      <c r="H6">
        <v>9</v>
      </c>
      <c r="I6">
        <v>24</v>
      </c>
      <c r="J6">
        <v>9</v>
      </c>
      <c r="K6">
        <v>14</v>
      </c>
      <c r="L6">
        <v>9</v>
      </c>
      <c r="M6">
        <v>24</v>
      </c>
      <c r="N6">
        <v>9</v>
      </c>
      <c r="O6">
        <v>28</v>
      </c>
      <c r="P6">
        <f t="shared" ref="P6:P22" si="0">SUM(F6:O6)</f>
        <v>152</v>
      </c>
      <c r="Q6">
        <v>250</v>
      </c>
      <c r="R6">
        <f t="shared" ref="R6:R22" si="1">P6/Q6*100</f>
        <v>60.8</v>
      </c>
      <c r="T6">
        <v>8</v>
      </c>
      <c r="U6">
        <v>25</v>
      </c>
      <c r="V6">
        <v>8</v>
      </c>
      <c r="W6">
        <v>27</v>
      </c>
      <c r="X6">
        <v>8</v>
      </c>
      <c r="Y6">
        <v>23</v>
      </c>
      <c r="Z6">
        <v>8</v>
      </c>
      <c r="AA6">
        <v>20</v>
      </c>
      <c r="AB6">
        <v>8</v>
      </c>
      <c r="AC6">
        <v>18</v>
      </c>
      <c r="AD6">
        <f t="shared" ref="AD6:AD22" si="2">SUM(T6:AC6)</f>
        <v>153</v>
      </c>
      <c r="AE6">
        <v>250</v>
      </c>
      <c r="AF6">
        <f t="shared" ref="AF6:AF22" si="3">AD6/AE6*100</f>
        <v>61.199999999999996</v>
      </c>
      <c r="AH6">
        <f t="shared" ref="AH6:AH22" si="4">P6+AD6</f>
        <v>305</v>
      </c>
      <c r="AI6">
        <v>500</v>
      </c>
      <c r="AJ6">
        <f t="shared" ref="AJ6:AJ22" si="5">AH6/AI6*100</f>
        <v>61</v>
      </c>
    </row>
    <row r="7" spans="1:36">
      <c r="A7">
        <v>3</v>
      </c>
      <c r="B7" t="s">
        <v>32</v>
      </c>
      <c r="E7">
        <v>42387</v>
      </c>
      <c r="F7">
        <v>10</v>
      </c>
      <c r="G7">
        <v>19</v>
      </c>
      <c r="H7">
        <v>10</v>
      </c>
      <c r="I7">
        <v>20</v>
      </c>
      <c r="J7">
        <v>10</v>
      </c>
      <c r="K7">
        <v>23</v>
      </c>
      <c r="L7">
        <v>10</v>
      </c>
      <c r="M7">
        <v>28</v>
      </c>
      <c r="N7">
        <v>10</v>
      </c>
      <c r="O7">
        <v>23</v>
      </c>
      <c r="P7">
        <f t="shared" si="0"/>
        <v>163</v>
      </c>
      <c r="Q7">
        <v>250</v>
      </c>
      <c r="R7">
        <f t="shared" si="1"/>
        <v>65.2</v>
      </c>
      <c r="T7">
        <v>9</v>
      </c>
      <c r="U7">
        <v>20</v>
      </c>
      <c r="V7">
        <v>9</v>
      </c>
      <c r="W7">
        <v>28</v>
      </c>
      <c r="X7">
        <v>9</v>
      </c>
      <c r="Y7">
        <v>23</v>
      </c>
      <c r="Z7">
        <v>9</v>
      </c>
      <c r="AA7">
        <v>28</v>
      </c>
      <c r="AB7">
        <v>9</v>
      </c>
      <c r="AC7">
        <v>22</v>
      </c>
      <c r="AD7">
        <f t="shared" si="2"/>
        <v>166</v>
      </c>
      <c r="AE7">
        <v>250</v>
      </c>
      <c r="AF7">
        <f t="shared" si="3"/>
        <v>66.400000000000006</v>
      </c>
      <c r="AH7">
        <f t="shared" si="4"/>
        <v>329</v>
      </c>
      <c r="AI7">
        <v>500</v>
      </c>
      <c r="AJ7">
        <f t="shared" si="5"/>
        <v>65.8</v>
      </c>
    </row>
    <row r="8" spans="1:36">
      <c r="A8">
        <v>4</v>
      </c>
      <c r="B8" t="s">
        <v>33</v>
      </c>
      <c r="E8">
        <v>42388</v>
      </c>
      <c r="F8">
        <v>9</v>
      </c>
      <c r="G8">
        <v>18</v>
      </c>
      <c r="H8">
        <v>9</v>
      </c>
      <c r="I8">
        <v>15</v>
      </c>
      <c r="J8">
        <v>9</v>
      </c>
      <c r="K8">
        <v>27</v>
      </c>
      <c r="L8">
        <v>9</v>
      </c>
      <c r="M8">
        <v>24</v>
      </c>
      <c r="N8">
        <v>9</v>
      </c>
      <c r="O8">
        <v>16</v>
      </c>
      <c r="P8">
        <f t="shared" si="0"/>
        <v>145</v>
      </c>
      <c r="Q8">
        <v>250</v>
      </c>
      <c r="R8">
        <f t="shared" si="1"/>
        <v>57.999999999999993</v>
      </c>
      <c r="T8">
        <v>9</v>
      </c>
      <c r="U8">
        <v>24</v>
      </c>
      <c r="V8">
        <v>9</v>
      </c>
      <c r="W8">
        <v>23</v>
      </c>
      <c r="X8">
        <v>9</v>
      </c>
      <c r="Y8">
        <v>17</v>
      </c>
      <c r="Z8">
        <v>9</v>
      </c>
      <c r="AA8">
        <v>23</v>
      </c>
      <c r="AB8">
        <v>9</v>
      </c>
      <c r="AC8">
        <v>24</v>
      </c>
      <c r="AD8">
        <f t="shared" si="2"/>
        <v>156</v>
      </c>
      <c r="AE8">
        <v>250</v>
      </c>
      <c r="AF8">
        <f t="shared" si="3"/>
        <v>62.4</v>
      </c>
      <c r="AH8">
        <f t="shared" si="4"/>
        <v>301</v>
      </c>
      <c r="AI8">
        <v>500</v>
      </c>
      <c r="AJ8">
        <f t="shared" si="5"/>
        <v>60.199999999999996</v>
      </c>
    </row>
    <row r="9" spans="1:36">
      <c r="A9">
        <v>5</v>
      </c>
      <c r="B9" t="s">
        <v>34</v>
      </c>
      <c r="E9">
        <v>42389</v>
      </c>
      <c r="F9">
        <v>9</v>
      </c>
      <c r="G9">
        <v>14</v>
      </c>
      <c r="H9">
        <v>9</v>
      </c>
      <c r="I9">
        <v>17</v>
      </c>
      <c r="J9">
        <v>9</v>
      </c>
      <c r="K9">
        <v>27</v>
      </c>
      <c r="L9">
        <v>9</v>
      </c>
      <c r="M9">
        <v>22</v>
      </c>
      <c r="N9">
        <v>9</v>
      </c>
      <c r="O9">
        <v>25</v>
      </c>
      <c r="P9">
        <f t="shared" si="0"/>
        <v>150</v>
      </c>
      <c r="Q9">
        <v>250</v>
      </c>
      <c r="R9">
        <f t="shared" si="1"/>
        <v>60</v>
      </c>
      <c r="T9">
        <v>9</v>
      </c>
      <c r="U9">
        <v>21</v>
      </c>
      <c r="V9">
        <v>9</v>
      </c>
      <c r="W9">
        <v>16</v>
      </c>
      <c r="X9">
        <v>9</v>
      </c>
      <c r="Y9">
        <v>15</v>
      </c>
      <c r="Z9">
        <v>9</v>
      </c>
      <c r="AA9">
        <v>23</v>
      </c>
      <c r="AB9">
        <v>9</v>
      </c>
      <c r="AC9">
        <v>23</v>
      </c>
      <c r="AD9">
        <f t="shared" si="2"/>
        <v>143</v>
      </c>
      <c r="AE9">
        <v>250</v>
      </c>
      <c r="AF9">
        <f t="shared" si="3"/>
        <v>57.199999999999996</v>
      </c>
      <c r="AH9">
        <f t="shared" si="4"/>
        <v>293</v>
      </c>
      <c r="AI9">
        <v>500</v>
      </c>
      <c r="AJ9">
        <f t="shared" si="5"/>
        <v>58.599999999999994</v>
      </c>
    </row>
    <row r="10" spans="1:36">
      <c r="A10">
        <v>6</v>
      </c>
      <c r="B10" t="s">
        <v>35</v>
      </c>
      <c r="E10">
        <v>42390</v>
      </c>
      <c r="F10">
        <v>10</v>
      </c>
      <c r="G10">
        <v>14</v>
      </c>
      <c r="H10">
        <v>10</v>
      </c>
      <c r="I10">
        <v>15</v>
      </c>
      <c r="J10">
        <v>10</v>
      </c>
      <c r="K10">
        <v>19</v>
      </c>
      <c r="L10">
        <v>10</v>
      </c>
      <c r="M10">
        <v>17</v>
      </c>
      <c r="N10">
        <v>10</v>
      </c>
      <c r="O10">
        <v>20</v>
      </c>
      <c r="P10">
        <f t="shared" si="0"/>
        <v>135</v>
      </c>
      <c r="Q10">
        <v>250</v>
      </c>
      <c r="R10">
        <f t="shared" si="1"/>
        <v>54</v>
      </c>
      <c r="T10">
        <v>10</v>
      </c>
      <c r="U10">
        <v>26</v>
      </c>
      <c r="V10">
        <v>10</v>
      </c>
      <c r="W10">
        <v>22</v>
      </c>
      <c r="X10">
        <v>10</v>
      </c>
      <c r="Y10">
        <v>25</v>
      </c>
      <c r="Z10">
        <v>10</v>
      </c>
      <c r="AA10">
        <v>25</v>
      </c>
      <c r="AB10">
        <v>10</v>
      </c>
      <c r="AC10">
        <v>18</v>
      </c>
      <c r="AD10">
        <f t="shared" si="2"/>
        <v>166</v>
      </c>
      <c r="AE10">
        <v>250</v>
      </c>
      <c r="AF10">
        <f t="shared" si="3"/>
        <v>66.400000000000006</v>
      </c>
      <c r="AH10">
        <f t="shared" si="4"/>
        <v>301</v>
      </c>
      <c r="AI10">
        <v>500</v>
      </c>
      <c r="AJ10">
        <f t="shared" si="5"/>
        <v>60.199999999999996</v>
      </c>
    </row>
    <row r="11" spans="1:36">
      <c r="A11">
        <v>7</v>
      </c>
      <c r="B11" t="s">
        <v>36</v>
      </c>
      <c r="E11">
        <v>42391</v>
      </c>
      <c r="F11">
        <v>10</v>
      </c>
      <c r="G11">
        <v>19</v>
      </c>
      <c r="H11">
        <v>10</v>
      </c>
      <c r="I11">
        <v>30</v>
      </c>
      <c r="J11">
        <v>10</v>
      </c>
      <c r="K11">
        <v>16</v>
      </c>
      <c r="L11">
        <v>10</v>
      </c>
      <c r="M11">
        <v>21</v>
      </c>
      <c r="N11">
        <v>10</v>
      </c>
      <c r="O11">
        <v>29</v>
      </c>
      <c r="P11">
        <f t="shared" si="0"/>
        <v>165</v>
      </c>
      <c r="Q11">
        <v>250</v>
      </c>
      <c r="R11">
        <f t="shared" si="1"/>
        <v>66</v>
      </c>
      <c r="T11">
        <v>10</v>
      </c>
      <c r="U11">
        <v>30</v>
      </c>
      <c r="V11">
        <v>10</v>
      </c>
      <c r="W11">
        <v>23</v>
      </c>
      <c r="X11">
        <v>10</v>
      </c>
      <c r="Y11">
        <v>22</v>
      </c>
      <c r="Z11">
        <v>10</v>
      </c>
      <c r="AA11">
        <v>26</v>
      </c>
      <c r="AB11">
        <v>10</v>
      </c>
      <c r="AC11">
        <v>22</v>
      </c>
      <c r="AD11">
        <f t="shared" si="2"/>
        <v>173</v>
      </c>
      <c r="AE11">
        <v>250</v>
      </c>
      <c r="AF11">
        <f t="shared" si="3"/>
        <v>69.199999999999989</v>
      </c>
      <c r="AH11">
        <f t="shared" si="4"/>
        <v>338</v>
      </c>
      <c r="AI11">
        <v>500</v>
      </c>
      <c r="AJ11">
        <f t="shared" si="5"/>
        <v>67.600000000000009</v>
      </c>
    </row>
    <row r="12" spans="1:36">
      <c r="A12">
        <v>8</v>
      </c>
      <c r="B12" t="s">
        <v>37</v>
      </c>
      <c r="E12">
        <v>42392</v>
      </c>
      <c r="F12">
        <v>10</v>
      </c>
      <c r="G12">
        <v>16</v>
      </c>
      <c r="H12">
        <v>10</v>
      </c>
      <c r="I12">
        <v>23</v>
      </c>
      <c r="J12">
        <v>10</v>
      </c>
      <c r="K12">
        <v>15</v>
      </c>
      <c r="L12">
        <v>10</v>
      </c>
      <c r="M12">
        <v>21</v>
      </c>
      <c r="N12">
        <v>10</v>
      </c>
      <c r="O12">
        <v>21</v>
      </c>
      <c r="P12">
        <f t="shared" si="0"/>
        <v>146</v>
      </c>
      <c r="Q12">
        <v>250</v>
      </c>
      <c r="R12">
        <f t="shared" si="1"/>
        <v>58.4</v>
      </c>
      <c r="T12">
        <v>1</v>
      </c>
      <c r="U12">
        <v>19</v>
      </c>
      <c r="V12">
        <v>10</v>
      </c>
      <c r="W12">
        <v>20</v>
      </c>
      <c r="X12">
        <v>10</v>
      </c>
      <c r="Y12">
        <v>22</v>
      </c>
      <c r="Z12">
        <v>10</v>
      </c>
      <c r="AA12">
        <v>22</v>
      </c>
      <c r="AB12">
        <v>10</v>
      </c>
      <c r="AC12">
        <v>17</v>
      </c>
      <c r="AD12">
        <f t="shared" si="2"/>
        <v>141</v>
      </c>
      <c r="AE12">
        <v>250</v>
      </c>
      <c r="AF12">
        <f t="shared" si="3"/>
        <v>56.399999999999991</v>
      </c>
      <c r="AH12">
        <f t="shared" si="4"/>
        <v>287</v>
      </c>
      <c r="AI12">
        <v>500</v>
      </c>
      <c r="AJ12">
        <f t="shared" si="5"/>
        <v>57.4</v>
      </c>
    </row>
    <row r="13" spans="1:36">
      <c r="A13">
        <v>9</v>
      </c>
      <c r="B13" t="s">
        <v>38</v>
      </c>
      <c r="E13">
        <v>42393</v>
      </c>
      <c r="F13">
        <v>10</v>
      </c>
      <c r="G13">
        <v>17</v>
      </c>
      <c r="H13">
        <v>10</v>
      </c>
      <c r="I13">
        <v>20</v>
      </c>
      <c r="J13">
        <v>10</v>
      </c>
      <c r="K13">
        <v>14</v>
      </c>
      <c r="L13">
        <v>10</v>
      </c>
      <c r="M13">
        <v>28</v>
      </c>
      <c r="N13">
        <v>10</v>
      </c>
      <c r="O13">
        <v>26</v>
      </c>
      <c r="P13">
        <f t="shared" si="0"/>
        <v>155</v>
      </c>
      <c r="Q13">
        <v>250</v>
      </c>
      <c r="R13">
        <f t="shared" si="1"/>
        <v>62</v>
      </c>
      <c r="T13">
        <v>6</v>
      </c>
      <c r="U13">
        <v>29</v>
      </c>
      <c r="V13">
        <v>6</v>
      </c>
      <c r="W13">
        <v>28</v>
      </c>
      <c r="X13">
        <v>6</v>
      </c>
      <c r="Y13">
        <v>24</v>
      </c>
      <c r="Z13">
        <v>6</v>
      </c>
      <c r="AA13">
        <v>30</v>
      </c>
      <c r="AB13">
        <v>6</v>
      </c>
      <c r="AC13">
        <v>20</v>
      </c>
      <c r="AD13">
        <f t="shared" si="2"/>
        <v>161</v>
      </c>
      <c r="AE13">
        <v>250</v>
      </c>
      <c r="AF13">
        <f t="shared" si="3"/>
        <v>64.400000000000006</v>
      </c>
      <c r="AH13">
        <f t="shared" si="4"/>
        <v>316</v>
      </c>
      <c r="AI13">
        <v>500</v>
      </c>
      <c r="AJ13">
        <f t="shared" si="5"/>
        <v>63.2</v>
      </c>
    </row>
    <row r="14" spans="1:36">
      <c r="A14">
        <v>10</v>
      </c>
      <c r="B14" t="s">
        <v>39</v>
      </c>
      <c r="E14">
        <v>42394</v>
      </c>
      <c r="F14">
        <v>9</v>
      </c>
      <c r="G14">
        <v>14</v>
      </c>
      <c r="H14">
        <v>9</v>
      </c>
      <c r="I14">
        <v>26</v>
      </c>
      <c r="J14">
        <v>9</v>
      </c>
      <c r="K14">
        <v>29</v>
      </c>
      <c r="L14">
        <v>9</v>
      </c>
      <c r="M14">
        <v>29</v>
      </c>
      <c r="N14">
        <v>9</v>
      </c>
      <c r="O14">
        <v>24</v>
      </c>
      <c r="P14">
        <f t="shared" si="0"/>
        <v>167</v>
      </c>
      <c r="Q14">
        <v>250</v>
      </c>
      <c r="R14">
        <f t="shared" si="1"/>
        <v>66.8</v>
      </c>
      <c r="T14">
        <v>10</v>
      </c>
      <c r="U14">
        <v>28</v>
      </c>
      <c r="V14">
        <v>10</v>
      </c>
      <c r="W14">
        <v>29</v>
      </c>
      <c r="X14">
        <v>10</v>
      </c>
      <c r="Y14">
        <v>28</v>
      </c>
      <c r="Z14">
        <v>10</v>
      </c>
      <c r="AA14">
        <v>30</v>
      </c>
      <c r="AB14">
        <v>10</v>
      </c>
      <c r="AC14">
        <v>19</v>
      </c>
      <c r="AD14">
        <f t="shared" si="2"/>
        <v>184</v>
      </c>
      <c r="AE14">
        <v>250</v>
      </c>
      <c r="AF14">
        <f t="shared" si="3"/>
        <v>73.599999999999994</v>
      </c>
      <c r="AH14">
        <f t="shared" si="4"/>
        <v>351</v>
      </c>
      <c r="AI14">
        <v>500</v>
      </c>
      <c r="AJ14">
        <f t="shared" si="5"/>
        <v>70.199999999999989</v>
      </c>
    </row>
    <row r="15" spans="1:36">
      <c r="A15">
        <v>11</v>
      </c>
      <c r="B15" t="s">
        <v>40</v>
      </c>
      <c r="E15">
        <v>42395</v>
      </c>
      <c r="F15">
        <v>9</v>
      </c>
      <c r="G15">
        <v>15</v>
      </c>
      <c r="H15">
        <v>9</v>
      </c>
      <c r="I15">
        <v>14</v>
      </c>
      <c r="J15">
        <v>9</v>
      </c>
      <c r="K15">
        <v>16</v>
      </c>
      <c r="L15">
        <v>9</v>
      </c>
      <c r="M15">
        <v>24</v>
      </c>
      <c r="N15">
        <v>9</v>
      </c>
      <c r="O15">
        <v>15</v>
      </c>
      <c r="P15">
        <f t="shared" si="0"/>
        <v>129</v>
      </c>
      <c r="Q15">
        <v>250</v>
      </c>
      <c r="R15">
        <f t="shared" si="1"/>
        <v>51.6</v>
      </c>
      <c r="T15">
        <v>10</v>
      </c>
      <c r="U15">
        <v>20</v>
      </c>
      <c r="V15">
        <v>10</v>
      </c>
      <c r="W15">
        <v>19</v>
      </c>
      <c r="X15">
        <v>10</v>
      </c>
      <c r="Y15">
        <v>19</v>
      </c>
      <c r="Z15">
        <v>10</v>
      </c>
      <c r="AA15">
        <v>21</v>
      </c>
      <c r="AB15">
        <v>10</v>
      </c>
      <c r="AC15">
        <v>20</v>
      </c>
      <c r="AD15">
        <f t="shared" si="2"/>
        <v>149</v>
      </c>
      <c r="AE15">
        <v>250</v>
      </c>
      <c r="AF15">
        <f t="shared" si="3"/>
        <v>59.599999999999994</v>
      </c>
      <c r="AH15">
        <f t="shared" si="4"/>
        <v>278</v>
      </c>
      <c r="AI15">
        <v>500</v>
      </c>
      <c r="AJ15">
        <f t="shared" si="5"/>
        <v>55.600000000000009</v>
      </c>
    </row>
    <row r="16" spans="1:36">
      <c r="A16">
        <v>12</v>
      </c>
      <c r="B16" t="s">
        <v>41</v>
      </c>
      <c r="E16">
        <v>42396</v>
      </c>
      <c r="F16">
        <v>10</v>
      </c>
      <c r="G16">
        <v>14</v>
      </c>
      <c r="H16">
        <v>10</v>
      </c>
      <c r="I16">
        <v>31</v>
      </c>
      <c r="J16">
        <v>10</v>
      </c>
      <c r="K16">
        <v>20</v>
      </c>
      <c r="L16">
        <v>10</v>
      </c>
      <c r="M16">
        <v>31</v>
      </c>
      <c r="N16">
        <v>10</v>
      </c>
      <c r="O16">
        <v>27</v>
      </c>
      <c r="P16">
        <f t="shared" si="0"/>
        <v>173</v>
      </c>
      <c r="Q16">
        <v>250</v>
      </c>
      <c r="R16">
        <f t="shared" si="1"/>
        <v>69.199999999999989</v>
      </c>
      <c r="T16">
        <v>9</v>
      </c>
      <c r="U16">
        <v>28</v>
      </c>
      <c r="V16">
        <v>9</v>
      </c>
      <c r="W16">
        <v>21</v>
      </c>
      <c r="X16">
        <v>9</v>
      </c>
      <c r="Y16">
        <v>25</v>
      </c>
      <c r="Z16">
        <v>9</v>
      </c>
      <c r="AA16">
        <v>31</v>
      </c>
      <c r="AB16">
        <v>9</v>
      </c>
      <c r="AC16">
        <v>16</v>
      </c>
      <c r="AD16">
        <f t="shared" si="2"/>
        <v>166</v>
      </c>
      <c r="AE16">
        <v>250</v>
      </c>
      <c r="AF16">
        <f t="shared" si="3"/>
        <v>66.400000000000006</v>
      </c>
      <c r="AH16">
        <f t="shared" si="4"/>
        <v>339</v>
      </c>
      <c r="AI16">
        <v>500</v>
      </c>
      <c r="AJ16">
        <f t="shared" si="5"/>
        <v>67.800000000000011</v>
      </c>
    </row>
    <row r="17" spans="1:36">
      <c r="A17">
        <v>13</v>
      </c>
      <c r="B17" t="s">
        <v>42</v>
      </c>
      <c r="E17">
        <v>42397</v>
      </c>
      <c r="F17">
        <v>9</v>
      </c>
      <c r="G17">
        <v>18</v>
      </c>
      <c r="H17">
        <v>9</v>
      </c>
      <c r="I17">
        <v>26</v>
      </c>
      <c r="J17">
        <v>9</v>
      </c>
      <c r="K17">
        <v>15</v>
      </c>
      <c r="L17">
        <v>9</v>
      </c>
      <c r="M17">
        <v>26</v>
      </c>
      <c r="N17">
        <v>9</v>
      </c>
      <c r="O17">
        <v>22</v>
      </c>
      <c r="P17">
        <f t="shared" si="0"/>
        <v>152</v>
      </c>
      <c r="Q17">
        <v>250</v>
      </c>
      <c r="R17">
        <f t="shared" si="1"/>
        <v>60.8</v>
      </c>
      <c r="T17">
        <v>9</v>
      </c>
      <c r="U17">
        <v>26</v>
      </c>
      <c r="V17">
        <v>9</v>
      </c>
      <c r="W17">
        <v>19</v>
      </c>
      <c r="X17">
        <v>9</v>
      </c>
      <c r="Y17">
        <v>25</v>
      </c>
      <c r="Z17">
        <v>9</v>
      </c>
      <c r="AA17">
        <v>28</v>
      </c>
      <c r="AB17">
        <v>9</v>
      </c>
      <c r="AC17">
        <v>18</v>
      </c>
      <c r="AD17">
        <f t="shared" si="2"/>
        <v>161</v>
      </c>
      <c r="AE17">
        <v>250</v>
      </c>
      <c r="AF17">
        <f t="shared" si="3"/>
        <v>64.400000000000006</v>
      </c>
      <c r="AH17">
        <f t="shared" si="4"/>
        <v>313</v>
      </c>
      <c r="AI17">
        <v>500</v>
      </c>
      <c r="AJ17">
        <f t="shared" si="5"/>
        <v>62.6</v>
      </c>
    </row>
    <row r="18" spans="1:36">
      <c r="A18">
        <v>14</v>
      </c>
      <c r="B18" t="s">
        <v>43</v>
      </c>
      <c r="E18">
        <v>42398</v>
      </c>
      <c r="F18">
        <v>10</v>
      </c>
      <c r="G18">
        <v>11</v>
      </c>
      <c r="H18">
        <v>10</v>
      </c>
      <c r="I18">
        <v>23</v>
      </c>
      <c r="J18">
        <v>10</v>
      </c>
      <c r="K18">
        <v>18</v>
      </c>
      <c r="L18">
        <v>10</v>
      </c>
      <c r="M18">
        <v>30</v>
      </c>
      <c r="N18">
        <v>10</v>
      </c>
      <c r="O18">
        <v>22</v>
      </c>
      <c r="P18">
        <f t="shared" si="0"/>
        <v>154</v>
      </c>
      <c r="Q18">
        <v>250</v>
      </c>
      <c r="R18">
        <f t="shared" si="1"/>
        <v>61.6</v>
      </c>
      <c r="T18">
        <v>10</v>
      </c>
      <c r="U18">
        <v>26</v>
      </c>
      <c r="V18">
        <v>10</v>
      </c>
      <c r="W18">
        <v>24</v>
      </c>
      <c r="X18">
        <v>10</v>
      </c>
      <c r="Y18">
        <v>23</v>
      </c>
      <c r="Z18">
        <v>10</v>
      </c>
      <c r="AA18">
        <v>29</v>
      </c>
      <c r="AB18">
        <v>10</v>
      </c>
      <c r="AC18">
        <v>16</v>
      </c>
      <c r="AD18">
        <f t="shared" si="2"/>
        <v>168</v>
      </c>
      <c r="AE18">
        <v>250</v>
      </c>
      <c r="AF18">
        <f t="shared" si="3"/>
        <v>67.2</v>
      </c>
      <c r="AH18">
        <f t="shared" si="4"/>
        <v>322</v>
      </c>
      <c r="AI18">
        <v>500</v>
      </c>
      <c r="AJ18">
        <f t="shared" si="5"/>
        <v>64.400000000000006</v>
      </c>
    </row>
    <row r="19" spans="1:36">
      <c r="A19">
        <v>15</v>
      </c>
      <c r="B19" t="s">
        <v>44</v>
      </c>
      <c r="E19">
        <v>42399</v>
      </c>
      <c r="F19">
        <v>10</v>
      </c>
      <c r="G19">
        <v>23</v>
      </c>
      <c r="H19">
        <v>10</v>
      </c>
      <c r="I19">
        <v>27</v>
      </c>
      <c r="J19">
        <v>10</v>
      </c>
      <c r="K19">
        <v>15</v>
      </c>
      <c r="L19">
        <v>10</v>
      </c>
      <c r="M19">
        <v>28</v>
      </c>
      <c r="N19">
        <v>10</v>
      </c>
      <c r="O19">
        <v>32</v>
      </c>
      <c r="P19">
        <f t="shared" si="0"/>
        <v>175</v>
      </c>
      <c r="Q19">
        <v>250</v>
      </c>
      <c r="R19">
        <f t="shared" si="1"/>
        <v>70</v>
      </c>
      <c r="T19">
        <v>10</v>
      </c>
      <c r="U19">
        <v>26</v>
      </c>
      <c r="V19">
        <v>10</v>
      </c>
      <c r="W19">
        <v>22</v>
      </c>
      <c r="X19">
        <v>10</v>
      </c>
      <c r="Y19">
        <v>26</v>
      </c>
      <c r="Z19">
        <v>10</v>
      </c>
      <c r="AA19">
        <v>27</v>
      </c>
      <c r="AB19">
        <v>10</v>
      </c>
      <c r="AC19">
        <v>19</v>
      </c>
      <c r="AD19">
        <f t="shared" si="2"/>
        <v>170</v>
      </c>
      <c r="AE19">
        <v>250</v>
      </c>
      <c r="AF19">
        <f t="shared" si="3"/>
        <v>68</v>
      </c>
      <c r="AH19">
        <f t="shared" si="4"/>
        <v>345</v>
      </c>
      <c r="AI19">
        <v>500</v>
      </c>
      <c r="AJ19">
        <f t="shared" si="5"/>
        <v>69</v>
      </c>
    </row>
    <row r="20" spans="1:36">
      <c r="A20">
        <v>16</v>
      </c>
      <c r="B20" t="s">
        <v>45</v>
      </c>
      <c r="E20">
        <v>42400</v>
      </c>
      <c r="F20">
        <v>10</v>
      </c>
      <c r="G20">
        <v>28</v>
      </c>
      <c r="H20">
        <v>10</v>
      </c>
      <c r="I20">
        <v>31</v>
      </c>
      <c r="J20">
        <v>10</v>
      </c>
      <c r="K20">
        <v>19</v>
      </c>
      <c r="L20">
        <v>10</v>
      </c>
      <c r="M20">
        <v>29</v>
      </c>
      <c r="N20">
        <v>10</v>
      </c>
      <c r="O20">
        <v>31</v>
      </c>
      <c r="P20">
        <f t="shared" si="0"/>
        <v>188</v>
      </c>
      <c r="Q20">
        <v>250</v>
      </c>
      <c r="R20">
        <f t="shared" si="1"/>
        <v>75.2</v>
      </c>
      <c r="T20">
        <v>9</v>
      </c>
      <c r="U20">
        <v>27</v>
      </c>
      <c r="V20">
        <v>9</v>
      </c>
      <c r="W20">
        <v>26</v>
      </c>
      <c r="X20">
        <v>9</v>
      </c>
      <c r="Y20">
        <v>27</v>
      </c>
      <c r="Z20">
        <v>9</v>
      </c>
      <c r="AA20">
        <v>25</v>
      </c>
      <c r="AB20">
        <v>9</v>
      </c>
      <c r="AC20">
        <v>19</v>
      </c>
      <c r="AD20">
        <f t="shared" si="2"/>
        <v>169</v>
      </c>
      <c r="AE20">
        <v>250</v>
      </c>
      <c r="AF20">
        <f t="shared" si="3"/>
        <v>67.600000000000009</v>
      </c>
      <c r="AH20">
        <f t="shared" si="4"/>
        <v>357</v>
      </c>
      <c r="AI20">
        <v>500</v>
      </c>
      <c r="AJ20">
        <f t="shared" si="5"/>
        <v>71.399999999999991</v>
      </c>
    </row>
    <row r="21" spans="1:36">
      <c r="A21">
        <v>17</v>
      </c>
      <c r="B21" t="s">
        <v>46</v>
      </c>
      <c r="E21">
        <v>42401</v>
      </c>
      <c r="F21">
        <v>10</v>
      </c>
      <c r="G21">
        <v>30</v>
      </c>
      <c r="H21">
        <v>10</v>
      </c>
      <c r="I21">
        <v>23</v>
      </c>
      <c r="J21">
        <v>10</v>
      </c>
      <c r="K21">
        <v>27</v>
      </c>
      <c r="L21">
        <v>10</v>
      </c>
      <c r="M21">
        <v>28</v>
      </c>
      <c r="N21">
        <v>10</v>
      </c>
      <c r="O21">
        <v>31</v>
      </c>
      <c r="P21">
        <f t="shared" si="0"/>
        <v>189</v>
      </c>
      <c r="Q21">
        <v>250</v>
      </c>
      <c r="R21">
        <f t="shared" si="1"/>
        <v>75.599999999999994</v>
      </c>
      <c r="T21">
        <v>10</v>
      </c>
      <c r="U21">
        <v>28</v>
      </c>
      <c r="V21">
        <v>10</v>
      </c>
      <c r="W21">
        <v>23</v>
      </c>
      <c r="X21">
        <v>10</v>
      </c>
      <c r="Y21">
        <v>28</v>
      </c>
      <c r="Z21">
        <v>10</v>
      </c>
      <c r="AA21">
        <v>25</v>
      </c>
      <c r="AB21">
        <v>10</v>
      </c>
      <c r="AC21">
        <v>18</v>
      </c>
      <c r="AD21">
        <f t="shared" si="2"/>
        <v>172</v>
      </c>
      <c r="AE21">
        <v>250</v>
      </c>
      <c r="AF21">
        <f t="shared" si="3"/>
        <v>68.8</v>
      </c>
      <c r="AH21">
        <f t="shared" si="4"/>
        <v>361</v>
      </c>
      <c r="AI21">
        <v>500</v>
      </c>
      <c r="AJ21">
        <f t="shared" si="5"/>
        <v>72.2</v>
      </c>
    </row>
    <row r="22" spans="1:36">
      <c r="A22">
        <v>18</v>
      </c>
      <c r="B22" t="s">
        <v>47</v>
      </c>
      <c r="E22">
        <v>42402</v>
      </c>
      <c r="F22">
        <v>10</v>
      </c>
      <c r="G22">
        <v>24</v>
      </c>
      <c r="H22">
        <v>10</v>
      </c>
      <c r="I22">
        <v>28</v>
      </c>
      <c r="J22">
        <v>10</v>
      </c>
      <c r="K22">
        <v>20</v>
      </c>
      <c r="L22">
        <v>10</v>
      </c>
      <c r="M22">
        <v>24</v>
      </c>
      <c r="N22">
        <v>10</v>
      </c>
      <c r="O22">
        <v>26</v>
      </c>
      <c r="P22">
        <f t="shared" si="0"/>
        <v>172</v>
      </c>
      <c r="Q22">
        <v>250</v>
      </c>
      <c r="R22">
        <f t="shared" si="1"/>
        <v>68.8</v>
      </c>
      <c r="T22">
        <v>10</v>
      </c>
      <c r="U22">
        <v>25</v>
      </c>
      <c r="V22">
        <v>10</v>
      </c>
      <c r="W22">
        <v>24</v>
      </c>
      <c r="X22">
        <v>10</v>
      </c>
      <c r="Y22">
        <v>22</v>
      </c>
      <c r="Z22">
        <v>10</v>
      </c>
      <c r="AA22">
        <v>28</v>
      </c>
      <c r="AB22">
        <v>10</v>
      </c>
      <c r="AC22">
        <v>17</v>
      </c>
      <c r="AD22">
        <f t="shared" si="2"/>
        <v>166</v>
      </c>
      <c r="AE22">
        <v>250</v>
      </c>
      <c r="AF22">
        <f t="shared" si="3"/>
        <v>66.400000000000006</v>
      </c>
      <c r="AH22">
        <f t="shared" si="4"/>
        <v>338</v>
      </c>
      <c r="AI22">
        <v>500</v>
      </c>
      <c r="AJ22">
        <f t="shared" si="5"/>
        <v>67.600000000000009</v>
      </c>
    </row>
    <row r="24" spans="1:36">
      <c r="C24" s="2" t="s">
        <v>137</v>
      </c>
    </row>
    <row r="25" spans="1:36">
      <c r="A25" s="2" t="s">
        <v>136</v>
      </c>
      <c r="B25" s="2" t="s">
        <v>135</v>
      </c>
      <c r="E25" s="2" t="s">
        <v>18</v>
      </c>
      <c r="G25" s="2" t="s">
        <v>138</v>
      </c>
    </row>
    <row r="26" spans="1:36">
      <c r="A26">
        <v>1</v>
      </c>
      <c r="B26" t="s">
        <v>46</v>
      </c>
      <c r="E26">
        <v>75.599999999999994</v>
      </c>
      <c r="G26">
        <v>1</v>
      </c>
      <c r="H26" t="s">
        <v>39</v>
      </c>
      <c r="K26">
        <v>73.599999999999994</v>
      </c>
    </row>
    <row r="27" spans="1:36">
      <c r="A27">
        <v>2</v>
      </c>
      <c r="B27" t="s">
        <v>45</v>
      </c>
      <c r="E27">
        <v>75.2</v>
      </c>
      <c r="G27">
        <v>2</v>
      </c>
      <c r="H27" t="s">
        <v>36</v>
      </c>
      <c r="K27">
        <v>69.2</v>
      </c>
    </row>
    <row r="28" spans="1:36">
      <c r="A28">
        <v>3</v>
      </c>
      <c r="B28" t="s">
        <v>30</v>
      </c>
      <c r="E28">
        <v>71.599999999999994</v>
      </c>
      <c r="G28">
        <v>3</v>
      </c>
      <c r="H28" t="s">
        <v>46</v>
      </c>
      <c r="K28">
        <v>68.8</v>
      </c>
    </row>
  </sheetData>
  <mergeCells count="1">
    <mergeCell ref="AH3:A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workbookViewId="0">
      <selection activeCell="L30" sqref="L30"/>
    </sheetView>
  </sheetViews>
  <sheetFormatPr defaultRowHeight="15"/>
  <sheetData>
    <row r="1" spans="1:36" ht="18.75">
      <c r="I1" s="4"/>
      <c r="J1" s="4"/>
      <c r="K1" s="5" t="s">
        <v>140</v>
      </c>
      <c r="L1" s="4"/>
      <c r="M1" s="4"/>
      <c r="N1" s="4"/>
    </row>
    <row r="2" spans="1:36">
      <c r="J2" s="2" t="s">
        <v>141</v>
      </c>
      <c r="K2" s="2" t="s">
        <v>139</v>
      </c>
    </row>
    <row r="3" spans="1:36">
      <c r="F3" t="s">
        <v>1</v>
      </c>
      <c r="T3" t="s">
        <v>49</v>
      </c>
      <c r="AH3" s="10" t="s">
        <v>134</v>
      </c>
      <c r="AI3" s="10"/>
      <c r="AJ3" s="10"/>
    </row>
    <row r="4" spans="1:36" ht="15.75">
      <c r="A4" t="s">
        <v>3</v>
      </c>
      <c r="B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s="1" t="s">
        <v>16</v>
      </c>
      <c r="Q4" s="1" t="s">
        <v>17</v>
      </c>
      <c r="R4" s="1" t="s">
        <v>18</v>
      </c>
      <c r="S4" s="1"/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s="1" t="s">
        <v>16</v>
      </c>
      <c r="AE4" s="1" t="s">
        <v>17</v>
      </c>
      <c r="AF4" s="1" t="s">
        <v>18</v>
      </c>
      <c r="AH4" s="1" t="s">
        <v>131</v>
      </c>
      <c r="AI4" s="1" t="s">
        <v>132</v>
      </c>
      <c r="AJ4" s="1" t="s">
        <v>133</v>
      </c>
    </row>
    <row r="5" spans="1:36">
      <c r="A5">
        <v>1</v>
      </c>
      <c r="B5" t="s">
        <v>108</v>
      </c>
      <c r="E5">
        <v>45128</v>
      </c>
      <c r="F5">
        <v>9</v>
      </c>
      <c r="G5">
        <v>16</v>
      </c>
      <c r="H5">
        <v>9</v>
      </c>
      <c r="I5">
        <v>15</v>
      </c>
      <c r="J5">
        <v>9</v>
      </c>
      <c r="K5">
        <v>14</v>
      </c>
      <c r="L5">
        <v>9</v>
      </c>
      <c r="M5">
        <v>20</v>
      </c>
      <c r="N5">
        <v>9</v>
      </c>
      <c r="O5">
        <v>21</v>
      </c>
      <c r="P5">
        <f>SUM(F5:O5)</f>
        <v>131</v>
      </c>
      <c r="Q5">
        <v>250</v>
      </c>
      <c r="R5">
        <f>P5/Q5*100</f>
        <v>52.400000000000006</v>
      </c>
      <c r="T5">
        <v>10</v>
      </c>
      <c r="U5">
        <v>14</v>
      </c>
      <c r="V5">
        <v>10</v>
      </c>
      <c r="W5">
        <v>15</v>
      </c>
      <c r="X5">
        <v>10</v>
      </c>
      <c r="Y5">
        <v>22</v>
      </c>
      <c r="Z5">
        <v>10</v>
      </c>
      <c r="AA5">
        <v>25</v>
      </c>
      <c r="AB5">
        <v>10</v>
      </c>
      <c r="AC5">
        <v>23</v>
      </c>
      <c r="AD5">
        <f>SUM(T5:AC5)</f>
        <v>149</v>
      </c>
      <c r="AE5">
        <v>250</v>
      </c>
      <c r="AF5">
        <f>AD5/AE5*100</f>
        <v>59.599999999999994</v>
      </c>
      <c r="AH5">
        <f>P5+AD5</f>
        <v>280</v>
      </c>
      <c r="AI5">
        <v>500</v>
      </c>
      <c r="AJ5">
        <f>AH5/AI5*100</f>
        <v>56.000000000000007</v>
      </c>
    </row>
    <row r="6" spans="1:36">
      <c r="A6">
        <v>2</v>
      </c>
      <c r="B6" t="s">
        <v>109</v>
      </c>
      <c r="C6" t="s">
        <v>110</v>
      </c>
      <c r="E6">
        <v>45129</v>
      </c>
      <c r="F6">
        <v>10</v>
      </c>
      <c r="G6">
        <v>22</v>
      </c>
      <c r="H6">
        <v>10</v>
      </c>
      <c r="I6">
        <v>14</v>
      </c>
      <c r="J6">
        <v>10</v>
      </c>
      <c r="K6">
        <v>18</v>
      </c>
      <c r="L6">
        <v>10</v>
      </c>
      <c r="M6">
        <v>20</v>
      </c>
      <c r="N6">
        <v>10</v>
      </c>
      <c r="O6">
        <v>26</v>
      </c>
      <c r="P6">
        <f t="shared" ref="P6:P26" si="0">SUM(F6:O6)</f>
        <v>150</v>
      </c>
      <c r="Q6">
        <v>250</v>
      </c>
      <c r="R6">
        <f t="shared" ref="R6:R26" si="1">P6/Q6*100</f>
        <v>60</v>
      </c>
      <c r="T6">
        <v>10</v>
      </c>
      <c r="U6">
        <v>17</v>
      </c>
      <c r="V6">
        <v>10</v>
      </c>
      <c r="W6">
        <v>19</v>
      </c>
      <c r="X6">
        <v>10</v>
      </c>
      <c r="Y6">
        <v>27</v>
      </c>
      <c r="Z6">
        <v>10</v>
      </c>
      <c r="AA6">
        <v>21</v>
      </c>
      <c r="AB6">
        <v>10</v>
      </c>
      <c r="AC6">
        <v>14</v>
      </c>
      <c r="AD6">
        <f t="shared" ref="AD6:AD26" si="2">SUM(T6:AC6)</f>
        <v>148</v>
      </c>
      <c r="AE6">
        <v>250</v>
      </c>
      <c r="AF6">
        <f t="shared" ref="AF6:AF26" si="3">AD6/AE6*100</f>
        <v>59.199999999999996</v>
      </c>
      <c r="AH6">
        <f t="shared" ref="AH6:AH26" si="4">P6+AD6</f>
        <v>298</v>
      </c>
      <c r="AI6">
        <v>500</v>
      </c>
      <c r="AJ6">
        <f t="shared" ref="AJ6:AJ26" si="5">AH6/AI6*100</f>
        <v>59.599999999999994</v>
      </c>
    </row>
    <row r="7" spans="1:36">
      <c r="A7">
        <v>3</v>
      </c>
      <c r="B7" t="s">
        <v>111</v>
      </c>
      <c r="E7">
        <v>45130</v>
      </c>
      <c r="F7">
        <v>8</v>
      </c>
      <c r="G7">
        <v>22</v>
      </c>
      <c r="H7">
        <v>8</v>
      </c>
      <c r="I7">
        <v>14</v>
      </c>
      <c r="J7">
        <v>8</v>
      </c>
      <c r="K7">
        <v>15</v>
      </c>
      <c r="L7">
        <v>8</v>
      </c>
      <c r="M7">
        <v>21</v>
      </c>
      <c r="N7">
        <v>8</v>
      </c>
      <c r="O7">
        <v>18</v>
      </c>
      <c r="P7">
        <f t="shared" si="0"/>
        <v>130</v>
      </c>
      <c r="Q7">
        <v>250</v>
      </c>
      <c r="R7">
        <f t="shared" si="1"/>
        <v>52</v>
      </c>
      <c r="T7">
        <v>10</v>
      </c>
      <c r="U7">
        <v>14</v>
      </c>
      <c r="V7">
        <v>10</v>
      </c>
      <c r="W7">
        <v>9</v>
      </c>
      <c r="X7">
        <v>10</v>
      </c>
      <c r="Y7">
        <v>23</v>
      </c>
      <c r="Z7">
        <v>10</v>
      </c>
      <c r="AA7">
        <v>20</v>
      </c>
      <c r="AB7">
        <v>10</v>
      </c>
      <c r="AC7">
        <v>18</v>
      </c>
      <c r="AD7">
        <f t="shared" si="2"/>
        <v>134</v>
      </c>
      <c r="AE7">
        <v>250</v>
      </c>
      <c r="AF7">
        <f t="shared" si="3"/>
        <v>53.6</v>
      </c>
      <c r="AH7">
        <f t="shared" si="4"/>
        <v>264</v>
      </c>
      <c r="AI7">
        <v>500</v>
      </c>
      <c r="AJ7">
        <f t="shared" si="5"/>
        <v>52.800000000000004</v>
      </c>
    </row>
    <row r="8" spans="1:36">
      <c r="A8">
        <v>4</v>
      </c>
      <c r="B8" t="s">
        <v>112</v>
      </c>
      <c r="E8">
        <v>45131</v>
      </c>
      <c r="F8">
        <v>9</v>
      </c>
      <c r="G8">
        <v>15</v>
      </c>
      <c r="H8">
        <v>9</v>
      </c>
      <c r="I8">
        <v>17</v>
      </c>
      <c r="J8">
        <v>9</v>
      </c>
      <c r="K8">
        <v>18</v>
      </c>
      <c r="L8">
        <v>9</v>
      </c>
      <c r="M8">
        <v>17</v>
      </c>
      <c r="N8">
        <v>9</v>
      </c>
      <c r="O8">
        <v>17</v>
      </c>
      <c r="P8">
        <f t="shared" si="0"/>
        <v>129</v>
      </c>
      <c r="Q8">
        <v>250</v>
      </c>
      <c r="R8">
        <f t="shared" si="1"/>
        <v>51.6</v>
      </c>
      <c r="T8">
        <v>10</v>
      </c>
      <c r="U8">
        <v>15</v>
      </c>
      <c r="V8">
        <v>10</v>
      </c>
      <c r="W8">
        <v>15</v>
      </c>
      <c r="X8">
        <v>10</v>
      </c>
      <c r="Y8">
        <v>24</v>
      </c>
      <c r="Z8">
        <v>10</v>
      </c>
      <c r="AA8">
        <v>16</v>
      </c>
      <c r="AB8">
        <v>10</v>
      </c>
      <c r="AC8">
        <v>16</v>
      </c>
      <c r="AD8">
        <f t="shared" si="2"/>
        <v>136</v>
      </c>
      <c r="AE8">
        <v>250</v>
      </c>
      <c r="AF8">
        <f t="shared" si="3"/>
        <v>54.400000000000006</v>
      </c>
      <c r="AH8">
        <f t="shared" si="4"/>
        <v>265</v>
      </c>
      <c r="AI8">
        <v>500</v>
      </c>
      <c r="AJ8">
        <f t="shared" si="5"/>
        <v>53</v>
      </c>
    </row>
    <row r="9" spans="1:36">
      <c r="A9">
        <v>5</v>
      </c>
      <c r="B9" t="s">
        <v>113</v>
      </c>
      <c r="E9">
        <v>45132</v>
      </c>
      <c r="F9">
        <v>10</v>
      </c>
      <c r="G9">
        <v>24</v>
      </c>
      <c r="H9">
        <v>10</v>
      </c>
      <c r="I9">
        <v>31</v>
      </c>
      <c r="J9">
        <v>10</v>
      </c>
      <c r="K9">
        <v>16</v>
      </c>
      <c r="L9">
        <v>10</v>
      </c>
      <c r="M9">
        <v>28</v>
      </c>
      <c r="N9">
        <v>10</v>
      </c>
      <c r="O9">
        <v>30</v>
      </c>
      <c r="P9">
        <f t="shared" si="0"/>
        <v>179</v>
      </c>
      <c r="Q9">
        <v>250</v>
      </c>
      <c r="R9">
        <f t="shared" si="1"/>
        <v>71.599999999999994</v>
      </c>
      <c r="T9">
        <v>8</v>
      </c>
      <c r="U9">
        <v>21</v>
      </c>
      <c r="V9">
        <v>8</v>
      </c>
      <c r="W9">
        <v>23</v>
      </c>
      <c r="X9">
        <v>8</v>
      </c>
      <c r="Y9">
        <v>20</v>
      </c>
      <c r="Z9">
        <v>8</v>
      </c>
      <c r="AA9">
        <v>30</v>
      </c>
      <c r="AB9">
        <v>8</v>
      </c>
      <c r="AC9">
        <v>25</v>
      </c>
      <c r="AD9">
        <f t="shared" si="2"/>
        <v>159</v>
      </c>
      <c r="AE9">
        <v>250</v>
      </c>
      <c r="AF9">
        <f t="shared" si="3"/>
        <v>63.6</v>
      </c>
      <c r="AH9">
        <f t="shared" si="4"/>
        <v>338</v>
      </c>
      <c r="AI9">
        <v>500</v>
      </c>
      <c r="AJ9">
        <f t="shared" si="5"/>
        <v>67.600000000000009</v>
      </c>
    </row>
    <row r="10" spans="1:36">
      <c r="A10">
        <v>6</v>
      </c>
      <c r="B10" t="s">
        <v>114</v>
      </c>
      <c r="E10">
        <v>45133</v>
      </c>
      <c r="F10">
        <v>10</v>
      </c>
      <c r="G10">
        <v>11</v>
      </c>
      <c r="H10">
        <v>10</v>
      </c>
      <c r="I10">
        <v>17</v>
      </c>
      <c r="J10">
        <v>10</v>
      </c>
      <c r="K10">
        <v>14</v>
      </c>
      <c r="L10">
        <v>10</v>
      </c>
      <c r="M10">
        <v>21</v>
      </c>
      <c r="N10">
        <v>10</v>
      </c>
      <c r="O10">
        <v>27</v>
      </c>
      <c r="P10">
        <f t="shared" si="0"/>
        <v>140</v>
      </c>
      <c r="Q10">
        <v>250</v>
      </c>
      <c r="R10">
        <f t="shared" si="1"/>
        <v>56.000000000000007</v>
      </c>
      <c r="T10">
        <v>10</v>
      </c>
      <c r="U10">
        <v>8</v>
      </c>
      <c r="V10">
        <v>10</v>
      </c>
      <c r="W10">
        <v>18</v>
      </c>
      <c r="X10">
        <v>10</v>
      </c>
      <c r="Y10">
        <v>26</v>
      </c>
      <c r="Z10">
        <v>10</v>
      </c>
      <c r="AA10">
        <v>21</v>
      </c>
      <c r="AB10">
        <v>10</v>
      </c>
      <c r="AC10">
        <v>15</v>
      </c>
      <c r="AD10">
        <f t="shared" si="2"/>
        <v>138</v>
      </c>
      <c r="AE10">
        <v>250</v>
      </c>
      <c r="AF10">
        <f t="shared" si="3"/>
        <v>55.2</v>
      </c>
      <c r="AH10">
        <f t="shared" si="4"/>
        <v>278</v>
      </c>
      <c r="AI10">
        <v>500</v>
      </c>
      <c r="AJ10">
        <f t="shared" si="5"/>
        <v>55.600000000000009</v>
      </c>
    </row>
    <row r="11" spans="1:36">
      <c r="A11">
        <v>7</v>
      </c>
      <c r="B11" t="s">
        <v>115</v>
      </c>
      <c r="E11">
        <v>45134</v>
      </c>
      <c r="F11">
        <v>10</v>
      </c>
      <c r="G11">
        <v>14</v>
      </c>
      <c r="H11">
        <v>10</v>
      </c>
      <c r="I11">
        <v>20</v>
      </c>
      <c r="J11">
        <v>10</v>
      </c>
      <c r="K11">
        <v>19</v>
      </c>
      <c r="L11">
        <v>10</v>
      </c>
      <c r="M11">
        <v>24</v>
      </c>
      <c r="N11">
        <v>10</v>
      </c>
      <c r="O11">
        <v>22</v>
      </c>
      <c r="P11">
        <f t="shared" si="0"/>
        <v>149</v>
      </c>
      <c r="Q11">
        <v>250</v>
      </c>
      <c r="R11">
        <f t="shared" si="1"/>
        <v>59.599999999999994</v>
      </c>
      <c r="T11">
        <v>10</v>
      </c>
      <c r="U11">
        <v>18</v>
      </c>
      <c r="V11">
        <v>10</v>
      </c>
      <c r="W11">
        <v>17</v>
      </c>
      <c r="X11">
        <v>10</v>
      </c>
      <c r="Y11">
        <v>29</v>
      </c>
      <c r="Z11">
        <v>10</v>
      </c>
      <c r="AA11">
        <v>24</v>
      </c>
      <c r="AB11">
        <v>10</v>
      </c>
      <c r="AC11">
        <v>24</v>
      </c>
      <c r="AD11">
        <f t="shared" si="2"/>
        <v>162</v>
      </c>
      <c r="AE11">
        <v>250</v>
      </c>
      <c r="AF11">
        <f t="shared" si="3"/>
        <v>64.8</v>
      </c>
      <c r="AH11">
        <f t="shared" si="4"/>
        <v>311</v>
      </c>
      <c r="AI11">
        <v>500</v>
      </c>
      <c r="AJ11">
        <f t="shared" si="5"/>
        <v>62.2</v>
      </c>
    </row>
    <row r="12" spans="1:36">
      <c r="A12">
        <v>8</v>
      </c>
      <c r="B12" t="s">
        <v>116</v>
      </c>
      <c r="E12">
        <v>45135</v>
      </c>
      <c r="F12">
        <v>8</v>
      </c>
      <c r="G12">
        <v>20</v>
      </c>
      <c r="H12">
        <v>8</v>
      </c>
      <c r="I12">
        <v>20</v>
      </c>
      <c r="J12">
        <v>8</v>
      </c>
      <c r="K12">
        <v>19</v>
      </c>
      <c r="L12">
        <v>8</v>
      </c>
      <c r="M12">
        <v>23</v>
      </c>
      <c r="N12">
        <v>8</v>
      </c>
      <c r="O12">
        <v>22</v>
      </c>
      <c r="P12">
        <f t="shared" si="0"/>
        <v>144</v>
      </c>
      <c r="Q12">
        <v>250</v>
      </c>
      <c r="R12">
        <f t="shared" si="1"/>
        <v>57.599999999999994</v>
      </c>
      <c r="T12">
        <v>10</v>
      </c>
      <c r="U12">
        <v>19</v>
      </c>
      <c r="V12">
        <v>10</v>
      </c>
      <c r="W12">
        <v>23</v>
      </c>
      <c r="X12">
        <v>10</v>
      </c>
      <c r="Y12">
        <v>22</v>
      </c>
      <c r="Z12">
        <v>10</v>
      </c>
      <c r="AA12">
        <v>26</v>
      </c>
      <c r="AB12">
        <v>10</v>
      </c>
      <c r="AC12">
        <v>26</v>
      </c>
      <c r="AD12">
        <f t="shared" si="2"/>
        <v>166</v>
      </c>
      <c r="AE12">
        <v>250</v>
      </c>
      <c r="AF12">
        <f t="shared" si="3"/>
        <v>66.400000000000006</v>
      </c>
      <c r="AH12">
        <f t="shared" si="4"/>
        <v>310</v>
      </c>
      <c r="AI12">
        <v>500</v>
      </c>
      <c r="AJ12">
        <f t="shared" si="5"/>
        <v>62</v>
      </c>
    </row>
    <row r="13" spans="1:36">
      <c r="A13">
        <v>9</v>
      </c>
      <c r="B13" t="s">
        <v>117</v>
      </c>
      <c r="E13">
        <v>45136</v>
      </c>
      <c r="F13">
        <v>8</v>
      </c>
      <c r="G13">
        <v>18</v>
      </c>
      <c r="H13">
        <v>8</v>
      </c>
      <c r="I13">
        <v>23</v>
      </c>
      <c r="J13">
        <v>8</v>
      </c>
      <c r="K13">
        <v>17</v>
      </c>
      <c r="L13">
        <v>8</v>
      </c>
      <c r="M13">
        <v>18</v>
      </c>
      <c r="N13">
        <v>8</v>
      </c>
      <c r="O13">
        <v>28</v>
      </c>
      <c r="P13">
        <f t="shared" si="0"/>
        <v>144</v>
      </c>
      <c r="Q13">
        <v>250</v>
      </c>
      <c r="R13">
        <f t="shared" si="1"/>
        <v>57.599999999999994</v>
      </c>
      <c r="T13">
        <v>10</v>
      </c>
      <c r="U13">
        <v>15</v>
      </c>
      <c r="V13">
        <v>10</v>
      </c>
      <c r="W13">
        <v>17</v>
      </c>
      <c r="X13">
        <v>10</v>
      </c>
      <c r="Y13">
        <v>14</v>
      </c>
      <c r="Z13">
        <v>10</v>
      </c>
      <c r="AA13">
        <v>29</v>
      </c>
      <c r="AB13">
        <v>10</v>
      </c>
      <c r="AC13">
        <v>23</v>
      </c>
      <c r="AD13">
        <f t="shared" si="2"/>
        <v>148</v>
      </c>
      <c r="AE13">
        <v>250</v>
      </c>
      <c r="AF13">
        <f t="shared" si="3"/>
        <v>59.199999999999996</v>
      </c>
      <c r="AH13">
        <f t="shared" si="4"/>
        <v>292</v>
      </c>
      <c r="AI13">
        <v>500</v>
      </c>
      <c r="AJ13">
        <f t="shared" si="5"/>
        <v>58.4</v>
      </c>
    </row>
    <row r="14" spans="1:36">
      <c r="A14">
        <v>10</v>
      </c>
      <c r="B14" t="s">
        <v>118</v>
      </c>
      <c r="E14">
        <v>45137</v>
      </c>
      <c r="F14">
        <v>10</v>
      </c>
      <c r="G14">
        <v>23</v>
      </c>
      <c r="H14">
        <v>10</v>
      </c>
      <c r="I14">
        <v>28</v>
      </c>
      <c r="J14">
        <v>10</v>
      </c>
      <c r="K14">
        <v>25</v>
      </c>
      <c r="L14">
        <v>10</v>
      </c>
      <c r="M14">
        <v>22</v>
      </c>
      <c r="N14">
        <v>10</v>
      </c>
      <c r="O14">
        <v>26</v>
      </c>
      <c r="P14">
        <f t="shared" si="0"/>
        <v>174</v>
      </c>
      <c r="Q14">
        <v>250</v>
      </c>
      <c r="R14">
        <f t="shared" si="1"/>
        <v>69.599999999999994</v>
      </c>
      <c r="T14">
        <v>10</v>
      </c>
      <c r="U14">
        <v>16</v>
      </c>
      <c r="V14">
        <v>10</v>
      </c>
      <c r="W14">
        <v>21</v>
      </c>
      <c r="X14">
        <v>10</v>
      </c>
      <c r="Y14">
        <v>32</v>
      </c>
      <c r="Z14">
        <v>10</v>
      </c>
      <c r="AA14">
        <v>28</v>
      </c>
      <c r="AB14">
        <v>10</v>
      </c>
      <c r="AC14">
        <v>22</v>
      </c>
      <c r="AD14">
        <f t="shared" si="2"/>
        <v>169</v>
      </c>
      <c r="AE14">
        <v>250</v>
      </c>
      <c r="AF14">
        <f t="shared" si="3"/>
        <v>67.600000000000009</v>
      </c>
      <c r="AH14">
        <f t="shared" si="4"/>
        <v>343</v>
      </c>
      <c r="AI14">
        <v>500</v>
      </c>
      <c r="AJ14">
        <f t="shared" si="5"/>
        <v>68.600000000000009</v>
      </c>
    </row>
    <row r="15" spans="1:36">
      <c r="A15">
        <v>11</v>
      </c>
      <c r="B15" t="s">
        <v>119</v>
      </c>
      <c r="E15">
        <v>45138</v>
      </c>
      <c r="F15">
        <v>9</v>
      </c>
      <c r="G15">
        <v>14</v>
      </c>
      <c r="H15">
        <v>9</v>
      </c>
      <c r="I15">
        <v>27</v>
      </c>
      <c r="J15">
        <v>9</v>
      </c>
      <c r="K15">
        <v>26</v>
      </c>
      <c r="L15">
        <v>9</v>
      </c>
      <c r="M15">
        <v>30</v>
      </c>
      <c r="N15">
        <v>9</v>
      </c>
      <c r="O15">
        <v>22</v>
      </c>
      <c r="P15">
        <f t="shared" si="0"/>
        <v>164</v>
      </c>
      <c r="Q15">
        <v>250</v>
      </c>
      <c r="R15">
        <f t="shared" si="1"/>
        <v>65.600000000000009</v>
      </c>
      <c r="T15">
        <v>10</v>
      </c>
      <c r="U15">
        <v>18</v>
      </c>
      <c r="V15">
        <v>10</v>
      </c>
      <c r="W15">
        <v>17</v>
      </c>
      <c r="X15">
        <v>10</v>
      </c>
      <c r="Y15">
        <v>29</v>
      </c>
      <c r="Z15">
        <v>10</v>
      </c>
      <c r="AA15">
        <v>24</v>
      </c>
      <c r="AB15">
        <v>10</v>
      </c>
      <c r="AC15">
        <v>24</v>
      </c>
      <c r="AD15">
        <f t="shared" si="2"/>
        <v>162</v>
      </c>
      <c r="AE15">
        <v>250</v>
      </c>
      <c r="AF15">
        <f t="shared" si="3"/>
        <v>64.8</v>
      </c>
      <c r="AH15">
        <f t="shared" si="4"/>
        <v>326</v>
      </c>
      <c r="AI15">
        <v>500</v>
      </c>
      <c r="AJ15">
        <f t="shared" si="5"/>
        <v>65.2</v>
      </c>
    </row>
    <row r="16" spans="1:36">
      <c r="A16">
        <v>12</v>
      </c>
      <c r="B16" t="s">
        <v>120</v>
      </c>
      <c r="E16">
        <v>45139</v>
      </c>
      <c r="F16">
        <v>9</v>
      </c>
      <c r="G16">
        <v>21</v>
      </c>
      <c r="H16">
        <v>9</v>
      </c>
      <c r="I16">
        <v>29</v>
      </c>
      <c r="J16">
        <v>9</v>
      </c>
      <c r="K16">
        <v>29</v>
      </c>
      <c r="L16">
        <v>9</v>
      </c>
      <c r="M16">
        <v>30</v>
      </c>
      <c r="N16">
        <v>9</v>
      </c>
      <c r="O16">
        <v>25</v>
      </c>
      <c r="P16">
        <f t="shared" si="0"/>
        <v>179</v>
      </c>
      <c r="Q16">
        <v>250</v>
      </c>
      <c r="R16">
        <f t="shared" si="1"/>
        <v>71.599999999999994</v>
      </c>
      <c r="T16">
        <v>10</v>
      </c>
      <c r="U16">
        <v>20</v>
      </c>
      <c r="V16">
        <v>10</v>
      </c>
      <c r="W16">
        <v>18</v>
      </c>
      <c r="X16">
        <v>10</v>
      </c>
      <c r="Y16">
        <v>33</v>
      </c>
      <c r="Z16">
        <v>10</v>
      </c>
      <c r="AA16">
        <v>26</v>
      </c>
      <c r="AB16">
        <v>10</v>
      </c>
      <c r="AC16">
        <v>28</v>
      </c>
      <c r="AD16">
        <f t="shared" si="2"/>
        <v>175</v>
      </c>
      <c r="AE16">
        <v>250</v>
      </c>
      <c r="AF16">
        <f t="shared" si="3"/>
        <v>70</v>
      </c>
      <c r="AH16">
        <f t="shared" si="4"/>
        <v>354</v>
      </c>
      <c r="AI16">
        <v>500</v>
      </c>
      <c r="AJ16">
        <f t="shared" si="5"/>
        <v>70.8</v>
      </c>
    </row>
    <row r="17" spans="1:36">
      <c r="A17">
        <v>13</v>
      </c>
      <c r="B17" t="s">
        <v>121</v>
      </c>
      <c r="E17">
        <v>45140</v>
      </c>
      <c r="F17">
        <v>9</v>
      </c>
      <c r="G17">
        <v>21</v>
      </c>
      <c r="H17">
        <v>9</v>
      </c>
      <c r="I17">
        <v>30</v>
      </c>
      <c r="J17">
        <v>9</v>
      </c>
      <c r="K17">
        <v>28</v>
      </c>
      <c r="L17">
        <v>9</v>
      </c>
      <c r="M17">
        <v>28</v>
      </c>
      <c r="N17">
        <v>9</v>
      </c>
      <c r="O17">
        <v>27</v>
      </c>
      <c r="P17">
        <f t="shared" si="0"/>
        <v>179</v>
      </c>
      <c r="Q17">
        <v>250</v>
      </c>
      <c r="R17">
        <f t="shared" si="1"/>
        <v>71.599999999999994</v>
      </c>
      <c r="T17">
        <v>10</v>
      </c>
      <c r="U17">
        <v>20</v>
      </c>
      <c r="V17">
        <v>10</v>
      </c>
      <c r="W17">
        <v>21</v>
      </c>
      <c r="X17">
        <v>10</v>
      </c>
      <c r="Y17">
        <v>30</v>
      </c>
      <c r="Z17">
        <v>10</v>
      </c>
      <c r="AA17">
        <v>23</v>
      </c>
      <c r="AB17">
        <v>10</v>
      </c>
      <c r="AC17">
        <v>27</v>
      </c>
      <c r="AD17">
        <f t="shared" si="2"/>
        <v>171</v>
      </c>
      <c r="AE17">
        <v>250</v>
      </c>
      <c r="AF17">
        <f t="shared" si="3"/>
        <v>68.400000000000006</v>
      </c>
      <c r="AH17">
        <f t="shared" si="4"/>
        <v>350</v>
      </c>
      <c r="AI17">
        <v>500</v>
      </c>
      <c r="AJ17">
        <f t="shared" si="5"/>
        <v>70</v>
      </c>
    </row>
    <row r="18" spans="1:36">
      <c r="A18">
        <v>14</v>
      </c>
      <c r="B18" t="s">
        <v>122</v>
      </c>
      <c r="E18">
        <v>45141</v>
      </c>
      <c r="F18">
        <v>9</v>
      </c>
      <c r="G18">
        <v>18</v>
      </c>
      <c r="H18">
        <v>9</v>
      </c>
      <c r="I18">
        <v>15</v>
      </c>
      <c r="J18">
        <v>9</v>
      </c>
      <c r="K18">
        <v>24</v>
      </c>
      <c r="L18">
        <v>9</v>
      </c>
      <c r="M18">
        <v>23</v>
      </c>
      <c r="N18">
        <v>9</v>
      </c>
      <c r="O18">
        <v>26</v>
      </c>
      <c r="P18">
        <f t="shared" si="0"/>
        <v>151</v>
      </c>
      <c r="Q18">
        <v>250</v>
      </c>
      <c r="R18">
        <f t="shared" si="1"/>
        <v>60.4</v>
      </c>
      <c r="T18">
        <v>10</v>
      </c>
      <c r="U18">
        <v>15</v>
      </c>
      <c r="V18">
        <v>10</v>
      </c>
      <c r="W18">
        <v>21</v>
      </c>
      <c r="X18">
        <v>10</v>
      </c>
      <c r="Y18">
        <v>29</v>
      </c>
      <c r="Z18">
        <v>10</v>
      </c>
      <c r="AA18">
        <v>21</v>
      </c>
      <c r="AB18">
        <v>10</v>
      </c>
      <c r="AC18">
        <v>25</v>
      </c>
      <c r="AD18">
        <f t="shared" si="2"/>
        <v>161</v>
      </c>
      <c r="AE18">
        <v>250</v>
      </c>
      <c r="AF18">
        <f t="shared" si="3"/>
        <v>64.400000000000006</v>
      </c>
      <c r="AH18">
        <f t="shared" si="4"/>
        <v>312</v>
      </c>
      <c r="AI18">
        <v>500</v>
      </c>
      <c r="AJ18">
        <f t="shared" si="5"/>
        <v>62.4</v>
      </c>
    </row>
    <row r="19" spans="1:36">
      <c r="A19">
        <v>15</v>
      </c>
      <c r="B19" t="s">
        <v>123</v>
      </c>
      <c r="E19">
        <v>45142</v>
      </c>
      <c r="F19">
        <v>8</v>
      </c>
      <c r="G19">
        <v>20</v>
      </c>
      <c r="H19">
        <v>8</v>
      </c>
      <c r="I19">
        <v>22</v>
      </c>
      <c r="J19">
        <v>8</v>
      </c>
      <c r="K19">
        <v>19</v>
      </c>
      <c r="L19">
        <v>8</v>
      </c>
      <c r="M19">
        <v>25</v>
      </c>
      <c r="N19">
        <v>8</v>
      </c>
      <c r="O19">
        <v>26</v>
      </c>
      <c r="P19">
        <f t="shared" si="0"/>
        <v>152</v>
      </c>
      <c r="Q19">
        <v>250</v>
      </c>
      <c r="R19">
        <f t="shared" si="1"/>
        <v>60.8</v>
      </c>
      <c r="T19">
        <v>10</v>
      </c>
      <c r="U19">
        <v>27</v>
      </c>
      <c r="V19">
        <v>10</v>
      </c>
      <c r="W19">
        <v>21</v>
      </c>
      <c r="X19">
        <v>10</v>
      </c>
      <c r="Y19">
        <v>31</v>
      </c>
      <c r="Z19">
        <v>10</v>
      </c>
      <c r="AA19">
        <v>27</v>
      </c>
      <c r="AB19">
        <v>10</v>
      </c>
      <c r="AC19">
        <v>27</v>
      </c>
      <c r="AD19">
        <f t="shared" si="2"/>
        <v>183</v>
      </c>
      <c r="AE19">
        <v>250</v>
      </c>
      <c r="AF19">
        <f t="shared" si="3"/>
        <v>73.2</v>
      </c>
      <c r="AH19">
        <f t="shared" si="4"/>
        <v>335</v>
      </c>
      <c r="AI19">
        <v>500</v>
      </c>
      <c r="AJ19">
        <f t="shared" si="5"/>
        <v>67</v>
      </c>
    </row>
    <row r="20" spans="1:36">
      <c r="A20">
        <v>16</v>
      </c>
      <c r="B20" t="s">
        <v>124</v>
      </c>
      <c r="E20">
        <v>45143</v>
      </c>
      <c r="F20">
        <v>10</v>
      </c>
      <c r="G20">
        <v>15</v>
      </c>
      <c r="H20">
        <v>10</v>
      </c>
      <c r="I20">
        <v>14</v>
      </c>
      <c r="J20">
        <v>10</v>
      </c>
      <c r="K20">
        <v>15</v>
      </c>
      <c r="L20">
        <v>10</v>
      </c>
      <c r="M20">
        <v>24</v>
      </c>
      <c r="N20">
        <v>10</v>
      </c>
      <c r="O20">
        <v>25</v>
      </c>
      <c r="P20">
        <f t="shared" si="0"/>
        <v>143</v>
      </c>
      <c r="Q20">
        <v>250</v>
      </c>
      <c r="R20">
        <f t="shared" si="1"/>
        <v>57.199999999999996</v>
      </c>
      <c r="T20">
        <v>10</v>
      </c>
      <c r="U20">
        <v>9</v>
      </c>
      <c r="V20">
        <v>10</v>
      </c>
      <c r="W20">
        <v>7</v>
      </c>
      <c r="X20">
        <v>10</v>
      </c>
      <c r="Y20">
        <v>19</v>
      </c>
      <c r="Z20">
        <v>10</v>
      </c>
      <c r="AA20">
        <v>17</v>
      </c>
      <c r="AB20">
        <v>10</v>
      </c>
      <c r="AC20">
        <v>14</v>
      </c>
      <c r="AD20">
        <f t="shared" si="2"/>
        <v>116</v>
      </c>
      <c r="AE20">
        <v>250</v>
      </c>
      <c r="AF20">
        <f t="shared" si="3"/>
        <v>46.400000000000006</v>
      </c>
      <c r="AH20">
        <f t="shared" si="4"/>
        <v>259</v>
      </c>
      <c r="AI20">
        <v>500</v>
      </c>
      <c r="AJ20">
        <f t="shared" si="5"/>
        <v>51.800000000000004</v>
      </c>
    </row>
    <row r="21" spans="1:36">
      <c r="A21">
        <v>17</v>
      </c>
      <c r="B21" t="s">
        <v>125</v>
      </c>
      <c r="E21">
        <v>45144</v>
      </c>
      <c r="F21">
        <v>8</v>
      </c>
      <c r="G21">
        <v>16</v>
      </c>
      <c r="H21">
        <v>8</v>
      </c>
      <c r="I21">
        <v>19</v>
      </c>
      <c r="J21">
        <v>8</v>
      </c>
      <c r="K21">
        <v>14</v>
      </c>
      <c r="L21">
        <v>8</v>
      </c>
      <c r="M21">
        <v>23</v>
      </c>
      <c r="N21">
        <v>8</v>
      </c>
      <c r="O21">
        <v>23</v>
      </c>
      <c r="P21">
        <f t="shared" si="0"/>
        <v>135</v>
      </c>
      <c r="Q21">
        <v>250</v>
      </c>
      <c r="R21">
        <f t="shared" si="1"/>
        <v>54</v>
      </c>
      <c r="T21">
        <v>10</v>
      </c>
      <c r="U21">
        <v>19</v>
      </c>
      <c r="V21">
        <v>10</v>
      </c>
      <c r="W21">
        <v>20</v>
      </c>
      <c r="X21">
        <v>10</v>
      </c>
      <c r="Y21">
        <v>21</v>
      </c>
      <c r="Z21">
        <v>10</v>
      </c>
      <c r="AA21">
        <v>26</v>
      </c>
      <c r="AB21">
        <v>10</v>
      </c>
      <c r="AC21">
        <v>17</v>
      </c>
      <c r="AD21">
        <f t="shared" si="2"/>
        <v>153</v>
      </c>
      <c r="AE21">
        <v>250</v>
      </c>
      <c r="AF21">
        <f t="shared" si="3"/>
        <v>61.199999999999996</v>
      </c>
      <c r="AH21">
        <f t="shared" si="4"/>
        <v>288</v>
      </c>
      <c r="AI21">
        <v>500</v>
      </c>
      <c r="AJ21">
        <f t="shared" si="5"/>
        <v>57.599999999999994</v>
      </c>
    </row>
    <row r="22" spans="1:36">
      <c r="A22">
        <v>18</v>
      </c>
      <c r="B22" t="s">
        <v>126</v>
      </c>
      <c r="E22">
        <v>45145</v>
      </c>
      <c r="F22">
        <v>10</v>
      </c>
      <c r="G22">
        <v>29</v>
      </c>
      <c r="H22">
        <v>10</v>
      </c>
      <c r="I22">
        <v>30</v>
      </c>
      <c r="J22">
        <v>10</v>
      </c>
      <c r="K22">
        <v>30</v>
      </c>
      <c r="L22">
        <v>10</v>
      </c>
      <c r="M22">
        <v>26</v>
      </c>
      <c r="N22">
        <v>10</v>
      </c>
      <c r="O22">
        <v>29</v>
      </c>
      <c r="P22">
        <f t="shared" si="0"/>
        <v>194</v>
      </c>
      <c r="Q22">
        <v>250</v>
      </c>
      <c r="R22">
        <f t="shared" si="1"/>
        <v>77.600000000000009</v>
      </c>
      <c r="T22">
        <v>10</v>
      </c>
      <c r="U22">
        <v>28</v>
      </c>
      <c r="V22">
        <v>10</v>
      </c>
      <c r="W22">
        <v>32</v>
      </c>
      <c r="X22">
        <v>10</v>
      </c>
      <c r="Y22">
        <v>32</v>
      </c>
      <c r="Z22">
        <v>10</v>
      </c>
      <c r="AA22">
        <v>29</v>
      </c>
      <c r="AB22">
        <v>10</v>
      </c>
      <c r="AC22">
        <v>27</v>
      </c>
      <c r="AD22">
        <f t="shared" si="2"/>
        <v>198</v>
      </c>
      <c r="AE22">
        <v>250</v>
      </c>
      <c r="AF22">
        <f t="shared" si="3"/>
        <v>79.2</v>
      </c>
      <c r="AH22">
        <f t="shared" si="4"/>
        <v>392</v>
      </c>
      <c r="AI22">
        <v>500</v>
      </c>
      <c r="AJ22">
        <f t="shared" si="5"/>
        <v>78.400000000000006</v>
      </c>
    </row>
    <row r="23" spans="1:36">
      <c r="A23">
        <v>19</v>
      </c>
      <c r="B23" t="s">
        <v>127</v>
      </c>
      <c r="E23">
        <v>45146</v>
      </c>
      <c r="F23">
        <v>8</v>
      </c>
      <c r="G23">
        <v>14</v>
      </c>
      <c r="H23">
        <v>8</v>
      </c>
      <c r="I23">
        <v>16</v>
      </c>
      <c r="J23">
        <v>8</v>
      </c>
      <c r="K23">
        <v>15</v>
      </c>
      <c r="L23">
        <v>8</v>
      </c>
      <c r="M23">
        <v>23</v>
      </c>
      <c r="N23">
        <v>8</v>
      </c>
      <c r="O23">
        <v>20</v>
      </c>
      <c r="P23">
        <f t="shared" si="0"/>
        <v>128</v>
      </c>
      <c r="Q23">
        <v>250</v>
      </c>
      <c r="R23">
        <f t="shared" si="1"/>
        <v>51.2</v>
      </c>
      <c r="T23">
        <v>10</v>
      </c>
      <c r="U23">
        <v>9</v>
      </c>
      <c r="V23">
        <v>10</v>
      </c>
      <c r="W23">
        <v>17</v>
      </c>
      <c r="X23">
        <v>10</v>
      </c>
      <c r="Y23">
        <v>19</v>
      </c>
      <c r="Z23">
        <v>10</v>
      </c>
      <c r="AA23">
        <v>20</v>
      </c>
      <c r="AB23">
        <v>10</v>
      </c>
      <c r="AC23">
        <v>22</v>
      </c>
      <c r="AD23">
        <f t="shared" si="2"/>
        <v>137</v>
      </c>
      <c r="AE23">
        <v>250</v>
      </c>
      <c r="AF23">
        <f t="shared" si="3"/>
        <v>54.800000000000004</v>
      </c>
      <c r="AH23">
        <f t="shared" si="4"/>
        <v>265</v>
      </c>
      <c r="AI23">
        <v>500</v>
      </c>
      <c r="AJ23">
        <f t="shared" si="5"/>
        <v>53</v>
      </c>
    </row>
    <row r="24" spans="1:36">
      <c r="A24">
        <v>20</v>
      </c>
      <c r="B24" t="s">
        <v>128</v>
      </c>
      <c r="E24">
        <v>45147</v>
      </c>
      <c r="F24">
        <v>10</v>
      </c>
      <c r="G24">
        <v>30</v>
      </c>
      <c r="H24">
        <v>10</v>
      </c>
      <c r="I24">
        <v>30</v>
      </c>
      <c r="J24">
        <v>10</v>
      </c>
      <c r="K24">
        <v>29</v>
      </c>
      <c r="L24">
        <v>10</v>
      </c>
      <c r="M24">
        <v>29</v>
      </c>
      <c r="N24">
        <v>10</v>
      </c>
      <c r="O24">
        <v>28</v>
      </c>
      <c r="P24">
        <f t="shared" si="0"/>
        <v>196</v>
      </c>
      <c r="Q24">
        <v>250</v>
      </c>
      <c r="R24">
        <f t="shared" si="1"/>
        <v>78.400000000000006</v>
      </c>
      <c r="T24">
        <v>10</v>
      </c>
      <c r="U24">
        <v>25</v>
      </c>
      <c r="V24">
        <v>10</v>
      </c>
      <c r="W24">
        <v>31</v>
      </c>
      <c r="X24">
        <v>10</v>
      </c>
      <c r="Y24">
        <v>32</v>
      </c>
      <c r="Z24">
        <v>10</v>
      </c>
      <c r="AA24">
        <v>30</v>
      </c>
      <c r="AB24">
        <v>10</v>
      </c>
      <c r="AC24">
        <v>29</v>
      </c>
      <c r="AD24">
        <f t="shared" si="2"/>
        <v>197</v>
      </c>
      <c r="AE24">
        <v>250</v>
      </c>
      <c r="AF24">
        <f t="shared" si="3"/>
        <v>78.8</v>
      </c>
      <c r="AH24">
        <f t="shared" si="4"/>
        <v>393</v>
      </c>
      <c r="AI24">
        <v>500</v>
      </c>
      <c r="AJ24">
        <f t="shared" si="5"/>
        <v>78.600000000000009</v>
      </c>
    </row>
    <row r="25" spans="1:36">
      <c r="A25">
        <v>21</v>
      </c>
      <c r="B25" t="s">
        <v>129</v>
      </c>
      <c r="E25">
        <v>45148</v>
      </c>
      <c r="F25">
        <v>10</v>
      </c>
      <c r="G25">
        <v>20</v>
      </c>
      <c r="H25">
        <v>10</v>
      </c>
      <c r="I25">
        <v>21</v>
      </c>
      <c r="J25">
        <v>10</v>
      </c>
      <c r="K25">
        <v>26</v>
      </c>
      <c r="L25">
        <v>10</v>
      </c>
      <c r="M25">
        <v>23</v>
      </c>
      <c r="N25">
        <v>10</v>
      </c>
      <c r="O25">
        <v>22</v>
      </c>
      <c r="P25">
        <f t="shared" si="0"/>
        <v>162</v>
      </c>
      <c r="Q25">
        <v>250</v>
      </c>
      <c r="R25">
        <f t="shared" si="1"/>
        <v>64.8</v>
      </c>
      <c r="T25">
        <v>10</v>
      </c>
      <c r="U25">
        <v>21</v>
      </c>
      <c r="V25">
        <v>10</v>
      </c>
      <c r="W25">
        <v>19</v>
      </c>
      <c r="X25">
        <v>10</v>
      </c>
      <c r="Y25">
        <v>26</v>
      </c>
      <c r="Z25">
        <v>10</v>
      </c>
      <c r="AA25">
        <v>23</v>
      </c>
      <c r="AB25">
        <v>10</v>
      </c>
      <c r="AC25">
        <v>22</v>
      </c>
      <c r="AD25">
        <f t="shared" si="2"/>
        <v>161</v>
      </c>
      <c r="AE25">
        <v>250</v>
      </c>
      <c r="AF25">
        <f t="shared" si="3"/>
        <v>64.400000000000006</v>
      </c>
      <c r="AH25">
        <f t="shared" si="4"/>
        <v>323</v>
      </c>
      <c r="AI25">
        <v>500</v>
      </c>
      <c r="AJ25">
        <f t="shared" si="5"/>
        <v>64.600000000000009</v>
      </c>
    </row>
    <row r="26" spans="1:36">
      <c r="A26">
        <v>22</v>
      </c>
      <c r="B26" t="s">
        <v>130</v>
      </c>
      <c r="E26">
        <v>45149</v>
      </c>
      <c r="F26">
        <v>9</v>
      </c>
      <c r="G26">
        <v>18</v>
      </c>
      <c r="H26">
        <v>9</v>
      </c>
      <c r="I26">
        <v>21</v>
      </c>
      <c r="J26">
        <v>9</v>
      </c>
      <c r="K26">
        <v>14</v>
      </c>
      <c r="L26">
        <v>9</v>
      </c>
      <c r="M26">
        <v>23</v>
      </c>
      <c r="N26">
        <v>9</v>
      </c>
      <c r="O26">
        <v>28</v>
      </c>
      <c r="P26">
        <f t="shared" si="0"/>
        <v>149</v>
      </c>
      <c r="Q26">
        <v>250</v>
      </c>
      <c r="R26">
        <f t="shared" si="1"/>
        <v>59.599999999999994</v>
      </c>
      <c r="T26">
        <v>8</v>
      </c>
      <c r="U26">
        <v>21</v>
      </c>
      <c r="V26">
        <v>8</v>
      </c>
      <c r="W26">
        <v>24</v>
      </c>
      <c r="X26">
        <v>8</v>
      </c>
      <c r="Y26">
        <v>26</v>
      </c>
      <c r="Z26">
        <v>8</v>
      </c>
      <c r="AA26">
        <v>18</v>
      </c>
      <c r="AB26">
        <v>8</v>
      </c>
      <c r="AC26">
        <v>18</v>
      </c>
      <c r="AD26">
        <f t="shared" si="2"/>
        <v>147</v>
      </c>
      <c r="AE26">
        <v>250</v>
      </c>
      <c r="AF26">
        <f t="shared" si="3"/>
        <v>58.8</v>
      </c>
      <c r="AH26">
        <f t="shared" si="4"/>
        <v>296</v>
      </c>
      <c r="AI26">
        <v>500</v>
      </c>
      <c r="AJ26">
        <f t="shared" si="5"/>
        <v>59.199999999999996</v>
      </c>
    </row>
    <row r="29" spans="1:36">
      <c r="B29" s="2" t="s">
        <v>137</v>
      </c>
      <c r="H29" s="2" t="s">
        <v>138</v>
      </c>
    </row>
    <row r="30" spans="1:36">
      <c r="A30" s="2" t="s">
        <v>136</v>
      </c>
      <c r="B30" s="2" t="s">
        <v>145</v>
      </c>
      <c r="C30" s="2"/>
      <c r="E30" s="2" t="s">
        <v>18</v>
      </c>
      <c r="H30" s="2" t="s">
        <v>136</v>
      </c>
      <c r="I30" s="2" t="s">
        <v>135</v>
      </c>
      <c r="K30" s="2"/>
      <c r="L30" s="2" t="s">
        <v>146</v>
      </c>
    </row>
    <row r="31" spans="1:36">
      <c r="A31">
        <v>1</v>
      </c>
      <c r="B31" t="s">
        <v>128</v>
      </c>
      <c r="E31">
        <v>78.400000000000006</v>
      </c>
      <c r="H31">
        <v>1</v>
      </c>
      <c r="I31" t="s">
        <v>126</v>
      </c>
      <c r="L31">
        <v>79.2</v>
      </c>
    </row>
    <row r="32" spans="1:36">
      <c r="A32">
        <v>2</v>
      </c>
      <c r="B32" t="s">
        <v>126</v>
      </c>
      <c r="E32">
        <v>77.599999999999994</v>
      </c>
      <c r="H32">
        <v>2</v>
      </c>
      <c r="I32" t="s">
        <v>128</v>
      </c>
      <c r="L32">
        <v>78.8</v>
      </c>
    </row>
    <row r="33" spans="1:12">
      <c r="A33">
        <v>3</v>
      </c>
      <c r="B33" t="s">
        <v>121</v>
      </c>
      <c r="E33">
        <v>71.599999999999994</v>
      </c>
      <c r="H33">
        <v>3</v>
      </c>
      <c r="I33" t="s">
        <v>120</v>
      </c>
      <c r="L33">
        <v>70</v>
      </c>
    </row>
  </sheetData>
  <mergeCells count="1">
    <mergeCell ref="AH3:A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workbookViewId="0">
      <selection activeCell="H28" sqref="H28"/>
    </sheetView>
  </sheetViews>
  <sheetFormatPr defaultRowHeight="15"/>
  <sheetData>
    <row r="1" spans="1:36" ht="18.75">
      <c r="J1" s="6" t="s">
        <v>140</v>
      </c>
      <c r="K1" s="6"/>
      <c r="L1" s="6"/>
    </row>
    <row r="2" spans="1:36" ht="18.75">
      <c r="J2" s="6" t="s">
        <v>48</v>
      </c>
      <c r="K2" s="6"/>
      <c r="L2" s="7"/>
    </row>
    <row r="3" spans="1:36">
      <c r="A3" s="2"/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2"/>
      <c r="O3" s="2"/>
      <c r="T3" s="2" t="s">
        <v>49</v>
      </c>
      <c r="U3" s="2"/>
      <c r="V3" s="2"/>
      <c r="W3" s="2"/>
      <c r="X3" s="2"/>
      <c r="Y3" s="2"/>
      <c r="Z3" s="2"/>
      <c r="AA3" s="2"/>
      <c r="AB3" s="2"/>
      <c r="AC3" s="2"/>
      <c r="AH3" s="10" t="s">
        <v>134</v>
      </c>
      <c r="AI3" s="10"/>
      <c r="AJ3" s="10"/>
    </row>
    <row r="4" spans="1:36" ht="15.75">
      <c r="A4" s="2" t="s">
        <v>3</v>
      </c>
      <c r="B4" s="2" t="s">
        <v>4</v>
      </c>
      <c r="C4" s="2"/>
      <c r="D4" s="2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1" t="s">
        <v>16</v>
      </c>
      <c r="Q4" s="1" t="s">
        <v>17</v>
      </c>
      <c r="R4" s="1" t="s">
        <v>18</v>
      </c>
      <c r="S4" s="1"/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1" t="s">
        <v>16</v>
      </c>
      <c r="AE4" s="1" t="s">
        <v>17</v>
      </c>
      <c r="AF4" s="1" t="s">
        <v>18</v>
      </c>
      <c r="AH4" s="1" t="s">
        <v>131</v>
      </c>
      <c r="AI4" s="1" t="s">
        <v>132</v>
      </c>
      <c r="AJ4" s="1" t="s">
        <v>133</v>
      </c>
    </row>
    <row r="5" spans="1:36">
      <c r="A5">
        <v>1</v>
      </c>
      <c r="B5" t="s">
        <v>50</v>
      </c>
      <c r="E5">
        <v>44175</v>
      </c>
      <c r="F5">
        <v>8</v>
      </c>
      <c r="G5">
        <v>24</v>
      </c>
      <c r="H5">
        <v>8</v>
      </c>
      <c r="I5">
        <v>24</v>
      </c>
      <c r="J5">
        <v>8</v>
      </c>
      <c r="K5">
        <v>22</v>
      </c>
      <c r="L5">
        <v>8</v>
      </c>
      <c r="M5">
        <v>22</v>
      </c>
      <c r="N5">
        <v>8</v>
      </c>
      <c r="O5">
        <v>22</v>
      </c>
      <c r="P5">
        <f>SUM(F5:O5)</f>
        <v>154</v>
      </c>
      <c r="Q5">
        <v>250</v>
      </c>
      <c r="R5">
        <f>P5/Q5*100</f>
        <v>61.6</v>
      </c>
      <c r="T5">
        <v>10</v>
      </c>
      <c r="U5">
        <v>30</v>
      </c>
      <c r="V5">
        <v>10</v>
      </c>
      <c r="W5">
        <v>32</v>
      </c>
      <c r="X5">
        <v>10</v>
      </c>
      <c r="Y5">
        <v>34</v>
      </c>
      <c r="Z5">
        <v>10</v>
      </c>
      <c r="AA5">
        <v>24</v>
      </c>
      <c r="AB5">
        <v>10</v>
      </c>
      <c r="AC5">
        <v>38</v>
      </c>
      <c r="AD5">
        <f>SUM(T5:AC5)</f>
        <v>208</v>
      </c>
      <c r="AE5">
        <v>250</v>
      </c>
      <c r="AF5">
        <f>AD5/AE5*100</f>
        <v>83.2</v>
      </c>
      <c r="AH5">
        <f>P5+AD5</f>
        <v>362</v>
      </c>
      <c r="AI5">
        <v>500</v>
      </c>
      <c r="AJ5">
        <f>AH5/AI5*100</f>
        <v>72.399999999999991</v>
      </c>
    </row>
    <row r="6" spans="1:36">
      <c r="A6">
        <v>2</v>
      </c>
      <c r="B6" t="s">
        <v>51</v>
      </c>
      <c r="E6">
        <v>44176</v>
      </c>
      <c r="F6">
        <v>10</v>
      </c>
      <c r="G6">
        <v>14</v>
      </c>
      <c r="H6">
        <v>10</v>
      </c>
      <c r="I6">
        <v>19</v>
      </c>
      <c r="J6">
        <v>10</v>
      </c>
      <c r="K6">
        <v>16</v>
      </c>
      <c r="L6">
        <v>10</v>
      </c>
      <c r="M6">
        <v>14</v>
      </c>
      <c r="N6">
        <v>10</v>
      </c>
      <c r="O6">
        <v>19</v>
      </c>
      <c r="P6">
        <f t="shared" ref="P6:P24" si="0">SUM(F6:O6)</f>
        <v>132</v>
      </c>
      <c r="Q6">
        <v>250</v>
      </c>
      <c r="R6">
        <f t="shared" ref="R6:R24" si="1">P6/Q6*100</f>
        <v>52.800000000000004</v>
      </c>
      <c r="T6">
        <v>10</v>
      </c>
      <c r="U6">
        <v>27</v>
      </c>
      <c r="V6">
        <v>10</v>
      </c>
      <c r="W6">
        <v>27</v>
      </c>
      <c r="X6">
        <v>10</v>
      </c>
      <c r="Y6">
        <v>38</v>
      </c>
      <c r="Z6">
        <v>10</v>
      </c>
      <c r="AA6">
        <v>34</v>
      </c>
      <c r="AB6">
        <v>10</v>
      </c>
      <c r="AC6">
        <v>38</v>
      </c>
      <c r="AD6">
        <f t="shared" ref="AD6:AD24" si="2">SUM(T6:AC6)</f>
        <v>214</v>
      </c>
      <c r="AE6">
        <v>250</v>
      </c>
      <c r="AF6">
        <f t="shared" ref="AF6:AF24" si="3">AD6/AE6*100</f>
        <v>85.6</v>
      </c>
      <c r="AH6">
        <f t="shared" ref="AH6:AH24" si="4">P6+AD6</f>
        <v>346</v>
      </c>
      <c r="AI6">
        <v>500</v>
      </c>
      <c r="AJ6">
        <f t="shared" ref="AJ6:AJ24" si="5">AH6/AI6*100</f>
        <v>69.199999999999989</v>
      </c>
    </row>
    <row r="7" spans="1:36">
      <c r="A7">
        <v>3</v>
      </c>
      <c r="B7" t="s">
        <v>52</v>
      </c>
      <c r="E7">
        <v>44177</v>
      </c>
      <c r="F7">
        <v>10</v>
      </c>
      <c r="G7">
        <v>16</v>
      </c>
      <c r="H7">
        <v>10</v>
      </c>
      <c r="I7">
        <v>20</v>
      </c>
      <c r="J7">
        <v>10</v>
      </c>
      <c r="K7">
        <v>18</v>
      </c>
      <c r="L7">
        <v>10</v>
      </c>
      <c r="M7">
        <v>14</v>
      </c>
      <c r="N7">
        <v>10</v>
      </c>
      <c r="O7" t="s">
        <v>53</v>
      </c>
      <c r="P7">
        <f t="shared" si="0"/>
        <v>118</v>
      </c>
      <c r="Q7">
        <v>250</v>
      </c>
      <c r="R7">
        <f t="shared" si="1"/>
        <v>47.199999999999996</v>
      </c>
      <c r="T7">
        <v>10</v>
      </c>
      <c r="U7" t="s">
        <v>53</v>
      </c>
      <c r="V7">
        <v>10</v>
      </c>
      <c r="W7" t="s">
        <v>53</v>
      </c>
      <c r="X7">
        <v>10</v>
      </c>
      <c r="Y7" t="s">
        <v>53</v>
      </c>
      <c r="Z7">
        <v>10</v>
      </c>
      <c r="AA7" t="s">
        <v>53</v>
      </c>
      <c r="AB7">
        <v>10</v>
      </c>
      <c r="AC7" t="s">
        <v>53</v>
      </c>
      <c r="AD7">
        <f t="shared" si="2"/>
        <v>50</v>
      </c>
      <c r="AE7">
        <v>250</v>
      </c>
      <c r="AF7">
        <f t="shared" si="3"/>
        <v>20</v>
      </c>
      <c r="AH7">
        <f t="shared" si="4"/>
        <v>168</v>
      </c>
      <c r="AI7">
        <v>500</v>
      </c>
      <c r="AJ7">
        <f t="shared" si="5"/>
        <v>33.6</v>
      </c>
    </row>
    <row r="8" spans="1:36">
      <c r="A8">
        <v>4</v>
      </c>
      <c r="B8" t="s">
        <v>54</v>
      </c>
      <c r="E8">
        <v>44178</v>
      </c>
      <c r="F8">
        <v>10</v>
      </c>
      <c r="G8">
        <v>17</v>
      </c>
      <c r="H8">
        <v>10</v>
      </c>
      <c r="I8">
        <v>27</v>
      </c>
      <c r="J8">
        <v>10</v>
      </c>
      <c r="K8">
        <v>18</v>
      </c>
      <c r="L8">
        <v>10</v>
      </c>
      <c r="M8">
        <v>23</v>
      </c>
      <c r="N8">
        <v>10</v>
      </c>
      <c r="O8">
        <v>29</v>
      </c>
      <c r="P8">
        <f t="shared" si="0"/>
        <v>164</v>
      </c>
      <c r="Q8">
        <v>250</v>
      </c>
      <c r="R8">
        <f t="shared" si="1"/>
        <v>65.600000000000009</v>
      </c>
      <c r="T8">
        <v>10</v>
      </c>
      <c r="U8">
        <v>32</v>
      </c>
      <c r="V8">
        <v>10</v>
      </c>
      <c r="W8">
        <v>30</v>
      </c>
      <c r="X8">
        <v>10</v>
      </c>
      <c r="Y8">
        <v>38</v>
      </c>
      <c r="Z8">
        <v>10</v>
      </c>
      <c r="AA8">
        <v>35</v>
      </c>
      <c r="AB8">
        <v>10</v>
      </c>
      <c r="AC8">
        <v>40</v>
      </c>
      <c r="AD8">
        <f t="shared" si="2"/>
        <v>225</v>
      </c>
      <c r="AE8">
        <v>250</v>
      </c>
      <c r="AF8">
        <f t="shared" si="3"/>
        <v>90</v>
      </c>
      <c r="AH8">
        <f t="shared" si="4"/>
        <v>389</v>
      </c>
      <c r="AI8">
        <v>500</v>
      </c>
      <c r="AJ8">
        <f t="shared" si="5"/>
        <v>77.8</v>
      </c>
    </row>
    <row r="9" spans="1:36">
      <c r="A9">
        <v>5</v>
      </c>
      <c r="B9" t="s">
        <v>55</v>
      </c>
      <c r="E9">
        <v>44179</v>
      </c>
      <c r="F9">
        <v>8</v>
      </c>
      <c r="G9">
        <v>14</v>
      </c>
      <c r="H9">
        <v>8</v>
      </c>
      <c r="I9">
        <v>16</v>
      </c>
      <c r="J9">
        <v>8</v>
      </c>
      <c r="K9">
        <v>15</v>
      </c>
      <c r="L9">
        <v>8</v>
      </c>
      <c r="M9">
        <v>23</v>
      </c>
      <c r="N9">
        <v>8</v>
      </c>
      <c r="O9">
        <v>20</v>
      </c>
      <c r="P9">
        <f t="shared" si="0"/>
        <v>128</v>
      </c>
      <c r="Q9">
        <v>250</v>
      </c>
      <c r="R9">
        <f t="shared" si="1"/>
        <v>51.2</v>
      </c>
      <c r="T9">
        <v>10</v>
      </c>
      <c r="U9">
        <v>21</v>
      </c>
      <c r="V9">
        <v>10</v>
      </c>
      <c r="W9">
        <v>17</v>
      </c>
      <c r="X9">
        <v>10</v>
      </c>
      <c r="Y9">
        <v>19</v>
      </c>
      <c r="Z9">
        <v>10</v>
      </c>
      <c r="AA9">
        <v>20</v>
      </c>
      <c r="AB9">
        <v>10</v>
      </c>
      <c r="AC9">
        <v>22</v>
      </c>
      <c r="AD9">
        <f t="shared" si="2"/>
        <v>149</v>
      </c>
      <c r="AE9">
        <v>250</v>
      </c>
      <c r="AF9">
        <f t="shared" si="3"/>
        <v>59.599999999999994</v>
      </c>
      <c r="AH9">
        <f t="shared" si="4"/>
        <v>277</v>
      </c>
      <c r="AI9">
        <v>500</v>
      </c>
      <c r="AJ9">
        <f t="shared" si="5"/>
        <v>55.400000000000006</v>
      </c>
    </row>
    <row r="10" spans="1:36">
      <c r="A10">
        <v>6</v>
      </c>
      <c r="B10" t="s">
        <v>56</v>
      </c>
      <c r="E10">
        <v>44180</v>
      </c>
      <c r="F10">
        <v>10</v>
      </c>
      <c r="G10">
        <v>23</v>
      </c>
      <c r="H10">
        <v>10</v>
      </c>
      <c r="I10">
        <v>26</v>
      </c>
      <c r="J10">
        <v>10</v>
      </c>
      <c r="K10">
        <v>25</v>
      </c>
      <c r="L10">
        <v>10</v>
      </c>
      <c r="M10">
        <v>23</v>
      </c>
      <c r="N10">
        <v>10</v>
      </c>
      <c r="O10">
        <v>27</v>
      </c>
      <c r="P10">
        <f t="shared" si="0"/>
        <v>174</v>
      </c>
      <c r="Q10">
        <v>250</v>
      </c>
      <c r="R10">
        <f t="shared" si="1"/>
        <v>69.599999999999994</v>
      </c>
      <c r="T10">
        <v>10</v>
      </c>
      <c r="U10">
        <v>24</v>
      </c>
      <c r="V10">
        <v>10</v>
      </c>
      <c r="W10">
        <v>27</v>
      </c>
      <c r="X10">
        <v>10</v>
      </c>
      <c r="Y10">
        <v>35</v>
      </c>
      <c r="Z10">
        <v>10</v>
      </c>
      <c r="AA10">
        <v>24</v>
      </c>
      <c r="AB10">
        <v>10</v>
      </c>
      <c r="AC10">
        <v>22</v>
      </c>
      <c r="AD10">
        <f t="shared" si="2"/>
        <v>182</v>
      </c>
      <c r="AE10">
        <v>250</v>
      </c>
      <c r="AF10">
        <f t="shared" si="3"/>
        <v>72.8</v>
      </c>
      <c r="AH10">
        <f t="shared" si="4"/>
        <v>356</v>
      </c>
      <c r="AI10">
        <v>500</v>
      </c>
      <c r="AJ10">
        <f t="shared" si="5"/>
        <v>71.2</v>
      </c>
    </row>
    <row r="11" spans="1:36">
      <c r="A11">
        <v>7</v>
      </c>
      <c r="B11" t="s">
        <v>57</v>
      </c>
      <c r="E11">
        <v>44181</v>
      </c>
      <c r="F11">
        <v>10</v>
      </c>
      <c r="G11">
        <v>21</v>
      </c>
      <c r="H11">
        <v>10</v>
      </c>
      <c r="I11">
        <v>29</v>
      </c>
      <c r="J11">
        <v>10</v>
      </c>
      <c r="K11">
        <v>16</v>
      </c>
      <c r="L11">
        <v>10</v>
      </c>
      <c r="M11">
        <v>24</v>
      </c>
      <c r="N11">
        <v>10</v>
      </c>
      <c r="O11">
        <v>26</v>
      </c>
      <c r="P11">
        <f t="shared" si="0"/>
        <v>166</v>
      </c>
      <c r="Q11">
        <v>250</v>
      </c>
      <c r="R11">
        <f t="shared" si="1"/>
        <v>66.400000000000006</v>
      </c>
      <c r="T11">
        <v>10</v>
      </c>
      <c r="U11">
        <v>21</v>
      </c>
      <c r="V11">
        <v>10</v>
      </c>
      <c r="W11">
        <v>24</v>
      </c>
      <c r="X11">
        <v>10</v>
      </c>
      <c r="Y11">
        <v>37</v>
      </c>
      <c r="Z11">
        <v>10</v>
      </c>
      <c r="AA11">
        <v>24</v>
      </c>
      <c r="AB11">
        <v>10</v>
      </c>
      <c r="AC11">
        <v>27</v>
      </c>
      <c r="AD11">
        <f t="shared" si="2"/>
        <v>183</v>
      </c>
      <c r="AE11">
        <v>250</v>
      </c>
      <c r="AF11">
        <f t="shared" si="3"/>
        <v>73.2</v>
      </c>
      <c r="AH11">
        <f t="shared" si="4"/>
        <v>349</v>
      </c>
      <c r="AI11">
        <v>500</v>
      </c>
      <c r="AJ11">
        <f t="shared" si="5"/>
        <v>69.8</v>
      </c>
    </row>
    <row r="12" spans="1:36">
      <c r="A12">
        <v>8</v>
      </c>
      <c r="B12" t="s">
        <v>58</v>
      </c>
      <c r="E12">
        <v>44182</v>
      </c>
      <c r="F12">
        <v>9</v>
      </c>
      <c r="G12">
        <v>21</v>
      </c>
      <c r="H12">
        <v>9</v>
      </c>
      <c r="I12">
        <v>23</v>
      </c>
      <c r="J12">
        <v>9</v>
      </c>
      <c r="K12">
        <v>20</v>
      </c>
      <c r="L12">
        <v>9</v>
      </c>
      <c r="M12">
        <v>26</v>
      </c>
      <c r="N12">
        <v>9</v>
      </c>
      <c r="O12">
        <v>26</v>
      </c>
      <c r="P12">
        <f t="shared" si="0"/>
        <v>161</v>
      </c>
      <c r="Q12">
        <v>250</v>
      </c>
      <c r="R12">
        <f t="shared" si="1"/>
        <v>64.400000000000006</v>
      </c>
      <c r="T12">
        <v>10</v>
      </c>
      <c r="U12">
        <v>27</v>
      </c>
      <c r="V12">
        <v>10</v>
      </c>
      <c r="W12">
        <v>29</v>
      </c>
      <c r="X12">
        <v>10</v>
      </c>
      <c r="Y12">
        <v>34</v>
      </c>
      <c r="Z12">
        <v>10</v>
      </c>
      <c r="AA12">
        <v>40</v>
      </c>
      <c r="AB12">
        <v>10</v>
      </c>
      <c r="AC12">
        <v>40</v>
      </c>
      <c r="AD12">
        <f t="shared" si="2"/>
        <v>220</v>
      </c>
      <c r="AE12">
        <v>250</v>
      </c>
      <c r="AF12">
        <f t="shared" si="3"/>
        <v>88</v>
      </c>
      <c r="AH12">
        <f t="shared" si="4"/>
        <v>381</v>
      </c>
      <c r="AI12">
        <v>500</v>
      </c>
      <c r="AJ12">
        <f t="shared" si="5"/>
        <v>76.2</v>
      </c>
    </row>
    <row r="13" spans="1:36">
      <c r="A13">
        <v>9</v>
      </c>
      <c r="B13" t="s">
        <v>59</v>
      </c>
      <c r="E13">
        <v>44183</v>
      </c>
      <c r="F13">
        <v>10</v>
      </c>
      <c r="G13">
        <v>25</v>
      </c>
      <c r="H13">
        <v>10</v>
      </c>
      <c r="I13">
        <v>27</v>
      </c>
      <c r="J13">
        <v>10</v>
      </c>
      <c r="K13">
        <v>28</v>
      </c>
      <c r="L13">
        <v>10</v>
      </c>
      <c r="M13">
        <v>29</v>
      </c>
      <c r="N13">
        <v>10</v>
      </c>
      <c r="O13">
        <v>28</v>
      </c>
      <c r="P13">
        <f t="shared" si="0"/>
        <v>187</v>
      </c>
      <c r="Q13">
        <v>250</v>
      </c>
      <c r="R13">
        <f t="shared" si="1"/>
        <v>74.8</v>
      </c>
      <c r="T13">
        <v>10</v>
      </c>
      <c r="U13">
        <v>29</v>
      </c>
      <c r="V13">
        <v>10</v>
      </c>
      <c r="W13">
        <v>30</v>
      </c>
      <c r="X13">
        <v>10</v>
      </c>
      <c r="Y13">
        <v>34</v>
      </c>
      <c r="Z13">
        <v>10</v>
      </c>
      <c r="AA13">
        <v>26</v>
      </c>
      <c r="AB13">
        <v>10</v>
      </c>
      <c r="AC13">
        <v>34</v>
      </c>
      <c r="AD13">
        <f t="shared" si="2"/>
        <v>203</v>
      </c>
      <c r="AE13">
        <v>250</v>
      </c>
      <c r="AF13">
        <f t="shared" si="3"/>
        <v>81.2</v>
      </c>
      <c r="AH13">
        <f t="shared" si="4"/>
        <v>390</v>
      </c>
      <c r="AI13">
        <v>500</v>
      </c>
      <c r="AJ13">
        <f t="shared" si="5"/>
        <v>78</v>
      </c>
    </row>
    <row r="14" spans="1:36">
      <c r="A14">
        <v>10</v>
      </c>
      <c r="B14" t="s">
        <v>60</v>
      </c>
      <c r="E14">
        <v>44184</v>
      </c>
      <c r="F14">
        <v>10</v>
      </c>
      <c r="G14">
        <v>24</v>
      </c>
      <c r="H14">
        <v>10</v>
      </c>
      <c r="I14">
        <v>23</v>
      </c>
      <c r="J14">
        <v>10</v>
      </c>
      <c r="K14">
        <v>20</v>
      </c>
      <c r="L14">
        <v>10</v>
      </c>
      <c r="M14">
        <v>20</v>
      </c>
      <c r="N14">
        <v>10</v>
      </c>
      <c r="O14">
        <v>18</v>
      </c>
      <c r="P14">
        <f t="shared" si="0"/>
        <v>155</v>
      </c>
      <c r="Q14">
        <v>250</v>
      </c>
      <c r="R14">
        <f t="shared" si="1"/>
        <v>62</v>
      </c>
      <c r="T14">
        <v>10</v>
      </c>
      <c r="U14">
        <v>26</v>
      </c>
      <c r="V14">
        <v>10</v>
      </c>
      <c r="W14">
        <v>34</v>
      </c>
      <c r="X14">
        <v>10</v>
      </c>
      <c r="Y14">
        <v>30</v>
      </c>
      <c r="Z14">
        <v>10</v>
      </c>
      <c r="AA14">
        <v>18</v>
      </c>
      <c r="AB14">
        <v>10</v>
      </c>
      <c r="AC14">
        <v>30</v>
      </c>
      <c r="AD14">
        <f t="shared" si="2"/>
        <v>188</v>
      </c>
      <c r="AE14">
        <v>250</v>
      </c>
      <c r="AF14">
        <f t="shared" si="3"/>
        <v>75.2</v>
      </c>
      <c r="AH14">
        <f t="shared" si="4"/>
        <v>343</v>
      </c>
      <c r="AI14">
        <v>500</v>
      </c>
      <c r="AJ14">
        <f t="shared" si="5"/>
        <v>68.600000000000009</v>
      </c>
    </row>
    <row r="15" spans="1:36">
      <c r="A15">
        <v>11</v>
      </c>
      <c r="B15" t="s">
        <v>61</v>
      </c>
      <c r="E15">
        <v>44185</v>
      </c>
      <c r="F15">
        <v>10</v>
      </c>
      <c r="G15">
        <v>17</v>
      </c>
      <c r="H15">
        <v>10</v>
      </c>
      <c r="I15">
        <v>27</v>
      </c>
      <c r="J15">
        <v>10</v>
      </c>
      <c r="K15">
        <v>16</v>
      </c>
      <c r="L15">
        <v>10</v>
      </c>
      <c r="M15">
        <v>18</v>
      </c>
      <c r="N15">
        <v>10</v>
      </c>
      <c r="O15">
        <v>25</v>
      </c>
      <c r="P15">
        <f t="shared" si="0"/>
        <v>153</v>
      </c>
      <c r="Q15">
        <v>250</v>
      </c>
      <c r="R15">
        <f t="shared" si="1"/>
        <v>61.199999999999996</v>
      </c>
      <c r="T15">
        <v>10</v>
      </c>
      <c r="U15">
        <v>22</v>
      </c>
      <c r="V15">
        <v>10</v>
      </c>
      <c r="W15">
        <v>24</v>
      </c>
      <c r="X15">
        <v>10</v>
      </c>
      <c r="Y15">
        <v>34</v>
      </c>
      <c r="Z15">
        <v>10</v>
      </c>
      <c r="AA15">
        <v>24</v>
      </c>
      <c r="AB15">
        <v>10</v>
      </c>
      <c r="AC15">
        <v>24</v>
      </c>
      <c r="AD15">
        <f t="shared" si="2"/>
        <v>178</v>
      </c>
      <c r="AE15">
        <v>250</v>
      </c>
      <c r="AF15">
        <f t="shared" si="3"/>
        <v>71.2</v>
      </c>
      <c r="AH15">
        <f t="shared" si="4"/>
        <v>331</v>
      </c>
      <c r="AI15">
        <v>500</v>
      </c>
      <c r="AJ15">
        <f t="shared" si="5"/>
        <v>66.2</v>
      </c>
    </row>
    <row r="16" spans="1:36">
      <c r="A16">
        <v>12</v>
      </c>
      <c r="B16" t="s">
        <v>62</v>
      </c>
      <c r="E16">
        <v>44186</v>
      </c>
      <c r="F16">
        <v>10</v>
      </c>
      <c r="G16">
        <v>28</v>
      </c>
      <c r="H16">
        <v>10</v>
      </c>
      <c r="I16">
        <v>27</v>
      </c>
      <c r="J16">
        <v>10</v>
      </c>
      <c r="K16">
        <v>22</v>
      </c>
      <c r="L16">
        <v>10</v>
      </c>
      <c r="M16">
        <v>27</v>
      </c>
      <c r="N16">
        <v>10</v>
      </c>
      <c r="O16">
        <v>31</v>
      </c>
      <c r="P16">
        <f t="shared" si="0"/>
        <v>185</v>
      </c>
      <c r="Q16">
        <v>250</v>
      </c>
      <c r="R16">
        <f t="shared" si="1"/>
        <v>74</v>
      </c>
      <c r="T16">
        <v>10</v>
      </c>
      <c r="U16">
        <v>16</v>
      </c>
      <c r="V16">
        <v>10</v>
      </c>
      <c r="W16">
        <v>26</v>
      </c>
      <c r="X16">
        <v>10</v>
      </c>
      <c r="Y16">
        <v>26</v>
      </c>
      <c r="Z16">
        <v>10</v>
      </c>
      <c r="AA16">
        <v>26</v>
      </c>
      <c r="AB16">
        <v>10</v>
      </c>
      <c r="AC16">
        <v>27</v>
      </c>
      <c r="AD16">
        <f t="shared" si="2"/>
        <v>171</v>
      </c>
      <c r="AE16">
        <v>250</v>
      </c>
      <c r="AF16">
        <f t="shared" si="3"/>
        <v>68.400000000000006</v>
      </c>
      <c r="AH16">
        <f t="shared" si="4"/>
        <v>356</v>
      </c>
      <c r="AI16">
        <v>500</v>
      </c>
      <c r="AJ16">
        <f t="shared" si="5"/>
        <v>71.2</v>
      </c>
    </row>
    <row r="17" spans="1:36">
      <c r="A17">
        <v>13</v>
      </c>
      <c r="B17" t="s">
        <v>63</v>
      </c>
      <c r="E17">
        <v>44187</v>
      </c>
      <c r="F17">
        <v>10</v>
      </c>
      <c r="G17">
        <v>17</v>
      </c>
      <c r="H17">
        <v>10</v>
      </c>
      <c r="I17">
        <v>20</v>
      </c>
      <c r="J17">
        <v>10</v>
      </c>
      <c r="K17">
        <v>21</v>
      </c>
      <c r="L17">
        <v>10</v>
      </c>
      <c r="M17">
        <v>14</v>
      </c>
      <c r="N17">
        <v>10</v>
      </c>
      <c r="O17">
        <v>20</v>
      </c>
      <c r="P17">
        <f t="shared" si="0"/>
        <v>142</v>
      </c>
      <c r="Q17">
        <v>250</v>
      </c>
      <c r="R17">
        <f t="shared" si="1"/>
        <v>56.8</v>
      </c>
      <c r="T17">
        <v>10</v>
      </c>
      <c r="U17">
        <v>29</v>
      </c>
      <c r="V17">
        <v>10</v>
      </c>
      <c r="W17">
        <v>34</v>
      </c>
      <c r="X17">
        <v>10</v>
      </c>
      <c r="Y17">
        <v>34</v>
      </c>
      <c r="Z17">
        <v>10</v>
      </c>
      <c r="AA17">
        <v>37</v>
      </c>
      <c r="AB17">
        <v>10</v>
      </c>
      <c r="AC17">
        <v>35</v>
      </c>
      <c r="AD17">
        <f t="shared" si="2"/>
        <v>219</v>
      </c>
      <c r="AE17">
        <v>250</v>
      </c>
      <c r="AF17">
        <f t="shared" si="3"/>
        <v>87.6</v>
      </c>
      <c r="AH17">
        <f t="shared" si="4"/>
        <v>361</v>
      </c>
      <c r="AI17">
        <v>500</v>
      </c>
      <c r="AJ17">
        <f t="shared" si="5"/>
        <v>72.2</v>
      </c>
    </row>
    <row r="18" spans="1:36">
      <c r="A18">
        <v>14</v>
      </c>
      <c r="B18" t="s">
        <v>64</v>
      </c>
      <c r="E18">
        <v>44188</v>
      </c>
      <c r="F18">
        <v>10</v>
      </c>
      <c r="G18">
        <v>24</v>
      </c>
      <c r="H18">
        <v>10</v>
      </c>
      <c r="I18">
        <v>25</v>
      </c>
      <c r="J18">
        <v>10</v>
      </c>
      <c r="K18">
        <v>19</v>
      </c>
      <c r="L18">
        <v>10</v>
      </c>
      <c r="M18">
        <v>20</v>
      </c>
      <c r="N18">
        <v>10</v>
      </c>
      <c r="O18">
        <v>11</v>
      </c>
      <c r="P18">
        <f t="shared" si="0"/>
        <v>149</v>
      </c>
      <c r="Q18">
        <v>250</v>
      </c>
      <c r="R18">
        <f t="shared" si="1"/>
        <v>59.599999999999994</v>
      </c>
      <c r="T18">
        <v>10</v>
      </c>
      <c r="U18">
        <v>34</v>
      </c>
      <c r="V18">
        <v>10</v>
      </c>
      <c r="W18">
        <v>22</v>
      </c>
      <c r="X18">
        <v>10</v>
      </c>
      <c r="Y18">
        <v>32</v>
      </c>
      <c r="Z18">
        <v>10</v>
      </c>
      <c r="AA18">
        <v>35</v>
      </c>
      <c r="AB18">
        <v>10</v>
      </c>
      <c r="AC18">
        <v>29</v>
      </c>
      <c r="AD18">
        <f t="shared" si="2"/>
        <v>202</v>
      </c>
      <c r="AE18">
        <v>250</v>
      </c>
      <c r="AF18">
        <f t="shared" si="3"/>
        <v>80.800000000000011</v>
      </c>
      <c r="AH18">
        <f t="shared" si="4"/>
        <v>351</v>
      </c>
      <c r="AI18">
        <v>500</v>
      </c>
      <c r="AJ18">
        <f t="shared" si="5"/>
        <v>70.199999999999989</v>
      </c>
    </row>
    <row r="19" spans="1:36">
      <c r="A19">
        <v>15</v>
      </c>
      <c r="B19" t="s">
        <v>65</v>
      </c>
      <c r="E19">
        <v>44189</v>
      </c>
      <c r="F19">
        <v>10</v>
      </c>
      <c r="G19">
        <v>24</v>
      </c>
      <c r="H19">
        <v>10</v>
      </c>
      <c r="I19">
        <v>25</v>
      </c>
      <c r="J19">
        <v>10</v>
      </c>
      <c r="K19">
        <v>23</v>
      </c>
      <c r="L19">
        <v>10</v>
      </c>
      <c r="M19">
        <v>27</v>
      </c>
      <c r="N19">
        <v>10</v>
      </c>
      <c r="O19">
        <v>26</v>
      </c>
      <c r="P19">
        <f t="shared" si="0"/>
        <v>175</v>
      </c>
      <c r="Q19">
        <v>250</v>
      </c>
      <c r="R19">
        <f t="shared" si="1"/>
        <v>70</v>
      </c>
      <c r="T19">
        <v>10</v>
      </c>
      <c r="U19">
        <v>29</v>
      </c>
      <c r="V19">
        <v>10</v>
      </c>
      <c r="W19">
        <v>29</v>
      </c>
      <c r="X19">
        <v>10</v>
      </c>
      <c r="Y19">
        <v>38</v>
      </c>
      <c r="Z19">
        <v>10</v>
      </c>
      <c r="AA19">
        <v>32</v>
      </c>
      <c r="AB19">
        <v>10</v>
      </c>
      <c r="AC19">
        <v>38</v>
      </c>
      <c r="AD19">
        <f t="shared" si="2"/>
        <v>216</v>
      </c>
      <c r="AE19">
        <v>250</v>
      </c>
      <c r="AF19">
        <f t="shared" si="3"/>
        <v>86.4</v>
      </c>
      <c r="AH19">
        <f t="shared" si="4"/>
        <v>391</v>
      </c>
      <c r="AI19">
        <v>500</v>
      </c>
      <c r="AJ19">
        <f t="shared" si="5"/>
        <v>78.2</v>
      </c>
    </row>
    <row r="20" spans="1:36">
      <c r="A20">
        <v>16</v>
      </c>
      <c r="B20" t="s">
        <v>66</v>
      </c>
      <c r="E20">
        <v>44190</v>
      </c>
      <c r="F20">
        <v>10</v>
      </c>
      <c r="G20">
        <v>28</v>
      </c>
      <c r="H20">
        <v>10</v>
      </c>
      <c r="I20">
        <v>31</v>
      </c>
      <c r="J20">
        <v>10</v>
      </c>
      <c r="K20">
        <v>22</v>
      </c>
      <c r="L20">
        <v>10</v>
      </c>
      <c r="M20">
        <v>22</v>
      </c>
      <c r="N20">
        <v>10</v>
      </c>
      <c r="O20">
        <v>28</v>
      </c>
      <c r="P20">
        <f t="shared" si="0"/>
        <v>181</v>
      </c>
      <c r="Q20">
        <v>250</v>
      </c>
      <c r="R20">
        <f t="shared" si="1"/>
        <v>72.399999999999991</v>
      </c>
      <c r="T20">
        <v>10</v>
      </c>
      <c r="U20">
        <v>29</v>
      </c>
      <c r="V20">
        <v>10</v>
      </c>
      <c r="W20">
        <v>32</v>
      </c>
      <c r="X20">
        <v>10</v>
      </c>
      <c r="Y20">
        <v>38</v>
      </c>
      <c r="Z20">
        <v>10</v>
      </c>
      <c r="AA20">
        <v>32</v>
      </c>
      <c r="AB20">
        <v>10</v>
      </c>
      <c r="AC20">
        <v>38</v>
      </c>
      <c r="AD20">
        <f t="shared" si="2"/>
        <v>219</v>
      </c>
      <c r="AE20">
        <v>250</v>
      </c>
      <c r="AF20">
        <f t="shared" si="3"/>
        <v>87.6</v>
      </c>
      <c r="AH20">
        <f t="shared" si="4"/>
        <v>400</v>
      </c>
      <c r="AI20">
        <v>500</v>
      </c>
      <c r="AJ20">
        <f t="shared" si="5"/>
        <v>80</v>
      </c>
    </row>
    <row r="21" spans="1:36">
      <c r="A21">
        <v>17</v>
      </c>
      <c r="B21" t="s">
        <v>67</v>
      </c>
      <c r="E21">
        <v>44191</v>
      </c>
      <c r="F21">
        <v>10</v>
      </c>
      <c r="G21">
        <v>27</v>
      </c>
      <c r="H21">
        <v>10</v>
      </c>
      <c r="I21">
        <v>22</v>
      </c>
      <c r="J21">
        <v>10</v>
      </c>
      <c r="K21">
        <v>15</v>
      </c>
      <c r="L21">
        <v>10</v>
      </c>
      <c r="M21">
        <v>17</v>
      </c>
      <c r="N21">
        <v>10</v>
      </c>
      <c r="O21">
        <v>16</v>
      </c>
      <c r="P21">
        <f t="shared" si="0"/>
        <v>147</v>
      </c>
      <c r="Q21">
        <v>250</v>
      </c>
      <c r="R21">
        <f t="shared" si="1"/>
        <v>58.8</v>
      </c>
      <c r="T21">
        <v>10</v>
      </c>
      <c r="U21">
        <v>18</v>
      </c>
      <c r="V21">
        <v>10</v>
      </c>
      <c r="W21">
        <v>14</v>
      </c>
      <c r="X21">
        <v>10</v>
      </c>
      <c r="Y21">
        <v>24</v>
      </c>
      <c r="Z21">
        <v>10</v>
      </c>
      <c r="AA21">
        <v>29</v>
      </c>
      <c r="AB21">
        <v>10</v>
      </c>
      <c r="AC21">
        <v>24</v>
      </c>
      <c r="AD21">
        <f t="shared" si="2"/>
        <v>159</v>
      </c>
      <c r="AE21">
        <v>250</v>
      </c>
      <c r="AF21">
        <f t="shared" si="3"/>
        <v>63.6</v>
      </c>
      <c r="AH21">
        <f t="shared" si="4"/>
        <v>306</v>
      </c>
      <c r="AI21">
        <v>500</v>
      </c>
      <c r="AJ21">
        <f t="shared" si="5"/>
        <v>61.199999999999996</v>
      </c>
    </row>
    <row r="22" spans="1:36">
      <c r="A22">
        <v>18</v>
      </c>
      <c r="B22" t="s">
        <v>68</v>
      </c>
      <c r="E22">
        <v>44192</v>
      </c>
      <c r="F22">
        <v>10</v>
      </c>
      <c r="G22">
        <v>26</v>
      </c>
      <c r="H22">
        <v>10</v>
      </c>
      <c r="I22">
        <v>17</v>
      </c>
      <c r="J22">
        <v>10</v>
      </c>
      <c r="K22">
        <v>21</v>
      </c>
      <c r="L22">
        <v>10</v>
      </c>
      <c r="M22">
        <v>19</v>
      </c>
      <c r="N22">
        <v>10</v>
      </c>
      <c r="O22">
        <v>26</v>
      </c>
      <c r="P22">
        <f t="shared" si="0"/>
        <v>159</v>
      </c>
      <c r="Q22">
        <v>250</v>
      </c>
      <c r="R22">
        <f t="shared" si="1"/>
        <v>63.6</v>
      </c>
      <c r="T22">
        <v>10</v>
      </c>
      <c r="U22">
        <v>37</v>
      </c>
      <c r="V22">
        <v>10</v>
      </c>
      <c r="W22">
        <v>30</v>
      </c>
      <c r="X22">
        <v>10</v>
      </c>
      <c r="Y22">
        <v>38</v>
      </c>
      <c r="Z22">
        <v>10</v>
      </c>
      <c r="AA22">
        <v>34</v>
      </c>
      <c r="AB22">
        <v>10</v>
      </c>
      <c r="AC22">
        <v>38</v>
      </c>
      <c r="AD22">
        <f t="shared" si="2"/>
        <v>227</v>
      </c>
      <c r="AE22">
        <v>250</v>
      </c>
      <c r="AF22">
        <f t="shared" si="3"/>
        <v>90.8</v>
      </c>
      <c r="AH22">
        <f t="shared" si="4"/>
        <v>386</v>
      </c>
      <c r="AI22">
        <v>500</v>
      </c>
      <c r="AJ22">
        <f t="shared" si="5"/>
        <v>77.2</v>
      </c>
    </row>
    <row r="23" spans="1:36">
      <c r="A23">
        <v>19</v>
      </c>
      <c r="B23" t="s">
        <v>69</v>
      </c>
      <c r="E23">
        <v>44193</v>
      </c>
      <c r="F23">
        <v>10</v>
      </c>
      <c r="G23">
        <v>27</v>
      </c>
      <c r="H23">
        <v>10</v>
      </c>
      <c r="I23">
        <v>19</v>
      </c>
      <c r="J23">
        <v>10</v>
      </c>
      <c r="K23">
        <v>17</v>
      </c>
      <c r="L23">
        <v>10</v>
      </c>
      <c r="M23">
        <v>22</v>
      </c>
      <c r="N23">
        <v>10</v>
      </c>
      <c r="O23">
        <v>16</v>
      </c>
      <c r="P23">
        <f t="shared" si="0"/>
        <v>151</v>
      </c>
      <c r="Q23">
        <v>250</v>
      </c>
      <c r="R23">
        <f t="shared" si="1"/>
        <v>60.4</v>
      </c>
      <c r="T23">
        <v>10</v>
      </c>
      <c r="U23">
        <v>27</v>
      </c>
      <c r="V23">
        <v>10</v>
      </c>
      <c r="W23">
        <v>24</v>
      </c>
      <c r="X23">
        <v>10</v>
      </c>
      <c r="Y23">
        <v>26</v>
      </c>
      <c r="Z23">
        <v>10</v>
      </c>
      <c r="AA23">
        <v>24</v>
      </c>
      <c r="AB23">
        <v>10</v>
      </c>
      <c r="AC23">
        <v>32</v>
      </c>
      <c r="AD23">
        <f t="shared" si="2"/>
        <v>183</v>
      </c>
      <c r="AE23">
        <v>250</v>
      </c>
      <c r="AF23">
        <f t="shared" si="3"/>
        <v>73.2</v>
      </c>
      <c r="AH23">
        <f t="shared" si="4"/>
        <v>334</v>
      </c>
      <c r="AI23">
        <v>500</v>
      </c>
      <c r="AJ23">
        <f t="shared" si="5"/>
        <v>66.8</v>
      </c>
    </row>
    <row r="24" spans="1:36">
      <c r="A24">
        <v>20</v>
      </c>
      <c r="B24" t="s">
        <v>70</v>
      </c>
      <c r="E24">
        <v>44194</v>
      </c>
      <c r="F24">
        <v>10</v>
      </c>
      <c r="G24">
        <v>24</v>
      </c>
      <c r="H24">
        <v>10</v>
      </c>
      <c r="I24">
        <v>21</v>
      </c>
      <c r="J24">
        <v>10</v>
      </c>
      <c r="K24">
        <v>23</v>
      </c>
      <c r="L24">
        <v>10</v>
      </c>
      <c r="M24">
        <v>20</v>
      </c>
      <c r="N24">
        <v>10</v>
      </c>
      <c r="O24">
        <v>20</v>
      </c>
      <c r="P24">
        <f t="shared" si="0"/>
        <v>158</v>
      </c>
      <c r="Q24">
        <v>250</v>
      </c>
      <c r="R24">
        <f t="shared" si="1"/>
        <v>63.2</v>
      </c>
      <c r="T24">
        <v>10</v>
      </c>
      <c r="U24">
        <v>21</v>
      </c>
      <c r="V24">
        <v>10</v>
      </c>
      <c r="W24">
        <v>26</v>
      </c>
      <c r="X24">
        <v>10</v>
      </c>
      <c r="Y24">
        <v>32</v>
      </c>
      <c r="Z24">
        <v>10</v>
      </c>
      <c r="AA24">
        <v>38</v>
      </c>
      <c r="AB24">
        <v>10</v>
      </c>
      <c r="AC24">
        <v>30</v>
      </c>
      <c r="AD24">
        <f t="shared" si="2"/>
        <v>197</v>
      </c>
      <c r="AE24">
        <v>250</v>
      </c>
      <c r="AF24">
        <f t="shared" si="3"/>
        <v>78.8</v>
      </c>
      <c r="AH24">
        <f t="shared" si="4"/>
        <v>355</v>
      </c>
      <c r="AI24">
        <v>500</v>
      </c>
      <c r="AJ24">
        <f t="shared" si="5"/>
        <v>71</v>
      </c>
    </row>
    <row r="27" spans="1:36">
      <c r="C27" s="2" t="s">
        <v>137</v>
      </c>
      <c r="G27" s="2" t="s">
        <v>138</v>
      </c>
    </row>
    <row r="28" spans="1:36">
      <c r="A28" s="2" t="s">
        <v>136</v>
      </c>
      <c r="B28" s="2" t="s">
        <v>145</v>
      </c>
      <c r="E28" s="2" t="s">
        <v>18</v>
      </c>
      <c r="G28" s="2" t="s">
        <v>136</v>
      </c>
      <c r="H28" s="2" t="s">
        <v>145</v>
      </c>
      <c r="K28" s="2" t="s">
        <v>146</v>
      </c>
    </row>
    <row r="29" spans="1:36">
      <c r="A29">
        <v>1</v>
      </c>
      <c r="B29" t="s">
        <v>59</v>
      </c>
      <c r="E29">
        <v>74.8</v>
      </c>
      <c r="G29">
        <v>1</v>
      </c>
      <c r="H29" t="s">
        <v>68</v>
      </c>
      <c r="K29">
        <v>90.8</v>
      </c>
    </row>
    <row r="30" spans="1:36">
      <c r="A30">
        <v>2</v>
      </c>
      <c r="B30" t="s">
        <v>62</v>
      </c>
      <c r="E30">
        <v>74</v>
      </c>
      <c r="G30">
        <v>2</v>
      </c>
      <c r="H30" t="s">
        <v>54</v>
      </c>
      <c r="K30">
        <v>90</v>
      </c>
    </row>
    <row r="31" spans="1:36">
      <c r="A31">
        <v>3</v>
      </c>
      <c r="B31" t="s">
        <v>66</v>
      </c>
      <c r="E31">
        <v>72.400000000000006</v>
      </c>
      <c r="G31">
        <v>3</v>
      </c>
      <c r="H31" t="s">
        <v>58</v>
      </c>
      <c r="K31">
        <v>88</v>
      </c>
    </row>
  </sheetData>
  <mergeCells count="1">
    <mergeCell ref="AH3:A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workbookViewId="0">
      <selection activeCell="B28" sqref="B28"/>
    </sheetView>
  </sheetViews>
  <sheetFormatPr defaultRowHeight="15"/>
  <sheetData>
    <row r="1" spans="1:36" ht="18.75">
      <c r="I1" s="6" t="s">
        <v>140</v>
      </c>
      <c r="J1" s="6"/>
      <c r="K1" s="6"/>
    </row>
    <row r="2" spans="1:36" ht="15.75">
      <c r="J2" s="1" t="s">
        <v>143</v>
      </c>
      <c r="K2" s="1"/>
    </row>
    <row r="3" spans="1:36">
      <c r="F3" t="s">
        <v>1</v>
      </c>
      <c r="T3" t="s">
        <v>49</v>
      </c>
      <c r="AH3" s="10" t="s">
        <v>134</v>
      </c>
      <c r="AI3" s="10"/>
      <c r="AJ3" s="10"/>
    </row>
    <row r="4" spans="1:36" ht="15.75">
      <c r="A4" s="2" t="s">
        <v>3</v>
      </c>
      <c r="B4" s="2" t="s">
        <v>4</v>
      </c>
      <c r="C4" s="2"/>
      <c r="D4" s="2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1" t="s">
        <v>16</v>
      </c>
      <c r="Q4" s="1" t="s">
        <v>17</v>
      </c>
      <c r="R4" s="1" t="s">
        <v>18</v>
      </c>
      <c r="S4" s="1"/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1" t="s">
        <v>16</v>
      </c>
      <c r="AE4" s="1" t="s">
        <v>17</v>
      </c>
      <c r="AF4" s="1" t="s">
        <v>18</v>
      </c>
      <c r="AH4" s="1" t="s">
        <v>131</v>
      </c>
      <c r="AI4" s="1" t="s">
        <v>132</v>
      </c>
      <c r="AJ4" s="1" t="s">
        <v>133</v>
      </c>
    </row>
    <row r="5" spans="1:36">
      <c r="A5">
        <v>1</v>
      </c>
      <c r="B5" t="s">
        <v>71</v>
      </c>
      <c r="E5">
        <v>34711</v>
      </c>
      <c r="F5">
        <v>10</v>
      </c>
      <c r="G5">
        <v>22</v>
      </c>
      <c r="H5">
        <v>10</v>
      </c>
      <c r="I5">
        <v>16</v>
      </c>
      <c r="J5">
        <v>10</v>
      </c>
      <c r="K5">
        <v>27</v>
      </c>
      <c r="L5">
        <v>10</v>
      </c>
      <c r="M5">
        <v>19</v>
      </c>
      <c r="N5">
        <v>10</v>
      </c>
      <c r="O5">
        <v>26</v>
      </c>
      <c r="P5">
        <f>SUM(F5:O5)</f>
        <v>160</v>
      </c>
      <c r="Q5">
        <v>250</v>
      </c>
      <c r="R5">
        <f>P5/Q5*100</f>
        <v>64</v>
      </c>
      <c r="T5">
        <v>10</v>
      </c>
      <c r="U5">
        <v>22</v>
      </c>
      <c r="V5">
        <v>10</v>
      </c>
      <c r="W5">
        <v>14</v>
      </c>
      <c r="X5">
        <v>10</v>
      </c>
      <c r="Y5">
        <v>21</v>
      </c>
      <c r="Z5">
        <v>10</v>
      </c>
      <c r="AA5">
        <v>18</v>
      </c>
      <c r="AB5">
        <v>10</v>
      </c>
      <c r="AC5">
        <v>19</v>
      </c>
      <c r="AD5">
        <f>SUM(T5:AC5)</f>
        <v>144</v>
      </c>
      <c r="AE5">
        <v>250</v>
      </c>
      <c r="AF5">
        <f>AD5/AE5*100</f>
        <v>57.599999999999994</v>
      </c>
      <c r="AH5">
        <f>P5+AD5</f>
        <v>304</v>
      </c>
      <c r="AI5">
        <v>500</v>
      </c>
      <c r="AJ5">
        <f>AH5/AI5*100</f>
        <v>60.8</v>
      </c>
    </row>
    <row r="6" spans="1:36">
      <c r="A6">
        <v>2</v>
      </c>
      <c r="B6" t="s">
        <v>72</v>
      </c>
      <c r="E6">
        <v>34712</v>
      </c>
      <c r="F6">
        <v>10</v>
      </c>
      <c r="G6">
        <v>22</v>
      </c>
      <c r="H6">
        <v>9</v>
      </c>
      <c r="I6">
        <v>22</v>
      </c>
      <c r="J6">
        <v>10</v>
      </c>
      <c r="K6">
        <v>21</v>
      </c>
      <c r="L6">
        <v>9</v>
      </c>
      <c r="M6">
        <v>18</v>
      </c>
      <c r="N6">
        <v>10</v>
      </c>
      <c r="O6">
        <v>21</v>
      </c>
      <c r="P6">
        <f t="shared" ref="P6:P23" si="0">SUM(F6:O6)</f>
        <v>152</v>
      </c>
      <c r="Q6">
        <v>250</v>
      </c>
      <c r="R6">
        <f t="shared" ref="R6:R23" si="1">P6/Q6*100</f>
        <v>60.8</v>
      </c>
      <c r="T6">
        <v>10</v>
      </c>
      <c r="U6">
        <v>14</v>
      </c>
      <c r="V6">
        <v>10</v>
      </c>
      <c r="W6">
        <v>19</v>
      </c>
      <c r="X6">
        <v>10</v>
      </c>
      <c r="Y6">
        <v>24</v>
      </c>
      <c r="Z6">
        <v>10</v>
      </c>
      <c r="AA6">
        <v>24</v>
      </c>
      <c r="AB6">
        <v>10</v>
      </c>
      <c r="AC6">
        <v>26</v>
      </c>
      <c r="AD6">
        <f t="shared" ref="AD6:AD23" si="2">SUM(T6:AC6)</f>
        <v>157</v>
      </c>
      <c r="AE6">
        <v>250</v>
      </c>
      <c r="AF6">
        <f t="shared" ref="AF6:AF23" si="3">AD6/AE6*100</f>
        <v>62.8</v>
      </c>
      <c r="AH6">
        <f t="shared" ref="AH6:AH23" si="4">P6+AD6</f>
        <v>309</v>
      </c>
      <c r="AI6">
        <v>500</v>
      </c>
      <c r="AJ6">
        <f t="shared" ref="AJ6:AJ23" si="5">AH6/AI6*100</f>
        <v>61.8</v>
      </c>
    </row>
    <row r="7" spans="1:36">
      <c r="A7">
        <v>3</v>
      </c>
      <c r="B7" t="s">
        <v>73</v>
      </c>
      <c r="E7">
        <v>34713</v>
      </c>
      <c r="F7">
        <v>9</v>
      </c>
      <c r="G7">
        <v>22</v>
      </c>
      <c r="H7">
        <v>10</v>
      </c>
      <c r="I7">
        <v>22</v>
      </c>
      <c r="J7">
        <v>9</v>
      </c>
      <c r="K7">
        <v>18</v>
      </c>
      <c r="L7">
        <v>10</v>
      </c>
      <c r="M7">
        <v>16</v>
      </c>
      <c r="N7">
        <v>10</v>
      </c>
      <c r="O7">
        <v>21</v>
      </c>
      <c r="P7">
        <f t="shared" si="0"/>
        <v>147</v>
      </c>
      <c r="Q7">
        <v>250</v>
      </c>
      <c r="R7">
        <f t="shared" si="1"/>
        <v>58.8</v>
      </c>
      <c r="T7">
        <v>10</v>
      </c>
      <c r="U7">
        <v>14</v>
      </c>
      <c r="V7">
        <v>10</v>
      </c>
      <c r="W7">
        <v>21</v>
      </c>
      <c r="X7">
        <v>10</v>
      </c>
      <c r="Y7">
        <v>24</v>
      </c>
      <c r="Z7">
        <v>10</v>
      </c>
      <c r="AA7">
        <v>24</v>
      </c>
      <c r="AB7">
        <v>10</v>
      </c>
      <c r="AC7">
        <v>24</v>
      </c>
      <c r="AD7">
        <f t="shared" si="2"/>
        <v>157</v>
      </c>
      <c r="AE7">
        <v>250</v>
      </c>
      <c r="AF7">
        <f t="shared" si="3"/>
        <v>62.8</v>
      </c>
      <c r="AH7">
        <f t="shared" si="4"/>
        <v>304</v>
      </c>
      <c r="AI7">
        <v>500</v>
      </c>
      <c r="AJ7">
        <f t="shared" si="5"/>
        <v>60.8</v>
      </c>
    </row>
    <row r="8" spans="1:36">
      <c r="A8">
        <v>4</v>
      </c>
      <c r="B8" t="s">
        <v>74</v>
      </c>
      <c r="E8">
        <v>34714</v>
      </c>
      <c r="F8">
        <v>10</v>
      </c>
      <c r="G8">
        <v>32</v>
      </c>
      <c r="H8">
        <v>10</v>
      </c>
      <c r="I8">
        <v>26</v>
      </c>
      <c r="J8">
        <v>10</v>
      </c>
      <c r="K8">
        <v>27</v>
      </c>
      <c r="L8">
        <v>10</v>
      </c>
      <c r="M8">
        <v>27</v>
      </c>
      <c r="N8">
        <v>10</v>
      </c>
      <c r="O8">
        <v>27</v>
      </c>
      <c r="P8">
        <f t="shared" si="0"/>
        <v>189</v>
      </c>
      <c r="Q8">
        <v>250</v>
      </c>
      <c r="R8">
        <f t="shared" si="1"/>
        <v>75.599999999999994</v>
      </c>
      <c r="T8">
        <v>10</v>
      </c>
      <c r="U8">
        <v>27</v>
      </c>
      <c r="V8">
        <v>10</v>
      </c>
      <c r="W8">
        <v>24</v>
      </c>
      <c r="X8">
        <v>10</v>
      </c>
      <c r="Y8">
        <v>29</v>
      </c>
      <c r="Z8">
        <v>10</v>
      </c>
      <c r="AA8">
        <v>38</v>
      </c>
      <c r="AB8">
        <v>10</v>
      </c>
      <c r="AC8">
        <v>35</v>
      </c>
      <c r="AD8">
        <f t="shared" si="2"/>
        <v>203</v>
      </c>
      <c r="AE8">
        <v>250</v>
      </c>
      <c r="AF8">
        <f t="shared" si="3"/>
        <v>81.2</v>
      </c>
      <c r="AH8">
        <f t="shared" si="4"/>
        <v>392</v>
      </c>
      <c r="AI8">
        <v>500</v>
      </c>
      <c r="AJ8">
        <f t="shared" si="5"/>
        <v>78.400000000000006</v>
      </c>
    </row>
    <row r="9" spans="1:36">
      <c r="A9">
        <v>5</v>
      </c>
      <c r="B9" t="s">
        <v>75</v>
      </c>
      <c r="E9">
        <v>34715</v>
      </c>
      <c r="F9">
        <v>10</v>
      </c>
      <c r="G9">
        <v>30</v>
      </c>
      <c r="H9">
        <v>10</v>
      </c>
      <c r="I9">
        <v>26</v>
      </c>
      <c r="J9">
        <v>10</v>
      </c>
      <c r="K9">
        <v>26</v>
      </c>
      <c r="L9">
        <v>10</v>
      </c>
      <c r="M9">
        <v>27</v>
      </c>
      <c r="N9">
        <v>10</v>
      </c>
      <c r="O9">
        <v>27</v>
      </c>
      <c r="P9">
        <f t="shared" si="0"/>
        <v>186</v>
      </c>
      <c r="Q9">
        <v>250</v>
      </c>
      <c r="R9">
        <f t="shared" si="1"/>
        <v>74.400000000000006</v>
      </c>
      <c r="T9">
        <v>10</v>
      </c>
      <c r="U9">
        <v>32</v>
      </c>
      <c r="V9">
        <v>10</v>
      </c>
      <c r="W9">
        <v>24</v>
      </c>
      <c r="X9">
        <v>10</v>
      </c>
      <c r="Y9">
        <v>29</v>
      </c>
      <c r="Z9">
        <v>10</v>
      </c>
      <c r="AA9">
        <v>37</v>
      </c>
      <c r="AB9">
        <v>10</v>
      </c>
      <c r="AC9">
        <v>35</v>
      </c>
      <c r="AD9">
        <f t="shared" si="2"/>
        <v>207</v>
      </c>
      <c r="AE9">
        <v>250</v>
      </c>
      <c r="AF9">
        <f t="shared" si="3"/>
        <v>82.8</v>
      </c>
      <c r="AH9">
        <f t="shared" si="4"/>
        <v>393</v>
      </c>
      <c r="AI9">
        <v>500</v>
      </c>
      <c r="AJ9">
        <f t="shared" si="5"/>
        <v>78.600000000000009</v>
      </c>
    </row>
    <row r="10" spans="1:36">
      <c r="A10">
        <v>6</v>
      </c>
      <c r="B10" t="s">
        <v>76</v>
      </c>
      <c r="E10">
        <v>34716</v>
      </c>
      <c r="F10">
        <v>10</v>
      </c>
      <c r="G10">
        <v>32</v>
      </c>
      <c r="H10">
        <v>10</v>
      </c>
      <c r="I10">
        <v>30</v>
      </c>
      <c r="J10">
        <v>10</v>
      </c>
      <c r="K10">
        <v>22</v>
      </c>
      <c r="L10">
        <v>10</v>
      </c>
      <c r="M10">
        <v>16</v>
      </c>
      <c r="N10">
        <v>10</v>
      </c>
      <c r="O10">
        <v>14</v>
      </c>
      <c r="P10">
        <f t="shared" si="0"/>
        <v>164</v>
      </c>
      <c r="Q10">
        <v>250</v>
      </c>
      <c r="R10">
        <f t="shared" si="1"/>
        <v>65.600000000000009</v>
      </c>
      <c r="T10">
        <v>10</v>
      </c>
      <c r="U10">
        <v>22</v>
      </c>
      <c r="V10">
        <v>10</v>
      </c>
      <c r="W10">
        <v>19</v>
      </c>
      <c r="X10">
        <v>10</v>
      </c>
      <c r="Y10">
        <v>26</v>
      </c>
      <c r="Z10">
        <v>10</v>
      </c>
      <c r="AA10">
        <v>24</v>
      </c>
      <c r="AB10">
        <v>10</v>
      </c>
      <c r="AC10">
        <v>24</v>
      </c>
      <c r="AD10">
        <f t="shared" si="2"/>
        <v>165</v>
      </c>
      <c r="AE10">
        <v>250</v>
      </c>
      <c r="AF10">
        <f t="shared" si="3"/>
        <v>66</v>
      </c>
      <c r="AH10">
        <f t="shared" si="4"/>
        <v>329</v>
      </c>
      <c r="AI10">
        <v>500</v>
      </c>
      <c r="AJ10">
        <f t="shared" si="5"/>
        <v>65.8</v>
      </c>
    </row>
    <row r="11" spans="1:36">
      <c r="A11">
        <v>7</v>
      </c>
      <c r="B11" t="s">
        <v>77</v>
      </c>
      <c r="E11">
        <v>34717</v>
      </c>
      <c r="F11">
        <v>10</v>
      </c>
      <c r="G11">
        <v>32</v>
      </c>
      <c r="H11">
        <v>10</v>
      </c>
      <c r="I11">
        <v>38</v>
      </c>
      <c r="J11">
        <v>10</v>
      </c>
      <c r="K11">
        <v>22</v>
      </c>
      <c r="L11">
        <v>10</v>
      </c>
      <c r="M11">
        <v>22</v>
      </c>
      <c r="N11">
        <v>10</v>
      </c>
      <c r="O11">
        <v>27</v>
      </c>
      <c r="P11">
        <f t="shared" si="0"/>
        <v>191</v>
      </c>
      <c r="Q11">
        <v>250</v>
      </c>
      <c r="R11">
        <f t="shared" si="1"/>
        <v>76.400000000000006</v>
      </c>
      <c r="T11">
        <v>10</v>
      </c>
      <c r="U11">
        <v>27</v>
      </c>
      <c r="V11">
        <v>10</v>
      </c>
      <c r="W11">
        <v>19</v>
      </c>
      <c r="X11">
        <v>10</v>
      </c>
      <c r="Y11">
        <v>32</v>
      </c>
      <c r="Z11">
        <v>10</v>
      </c>
      <c r="AA11">
        <v>21</v>
      </c>
      <c r="AB11">
        <v>10</v>
      </c>
      <c r="AC11">
        <v>24</v>
      </c>
      <c r="AD11">
        <f t="shared" si="2"/>
        <v>173</v>
      </c>
      <c r="AE11">
        <v>250</v>
      </c>
      <c r="AF11">
        <f t="shared" si="3"/>
        <v>69.199999999999989</v>
      </c>
      <c r="AH11">
        <f t="shared" si="4"/>
        <v>364</v>
      </c>
      <c r="AI11">
        <v>500</v>
      </c>
      <c r="AJ11">
        <f t="shared" si="5"/>
        <v>72.8</v>
      </c>
    </row>
    <row r="12" spans="1:36">
      <c r="A12">
        <v>8</v>
      </c>
      <c r="B12" t="s">
        <v>78</v>
      </c>
      <c r="E12">
        <v>34718</v>
      </c>
      <c r="F12">
        <v>9</v>
      </c>
      <c r="G12">
        <v>24</v>
      </c>
      <c r="H12">
        <v>10</v>
      </c>
      <c r="I12">
        <v>27</v>
      </c>
      <c r="J12">
        <v>9</v>
      </c>
      <c r="K12">
        <v>24</v>
      </c>
      <c r="L12">
        <v>10</v>
      </c>
      <c r="M12">
        <v>22</v>
      </c>
      <c r="N12">
        <v>10</v>
      </c>
      <c r="O12">
        <v>22</v>
      </c>
      <c r="P12">
        <f t="shared" si="0"/>
        <v>167</v>
      </c>
      <c r="Q12">
        <v>250</v>
      </c>
      <c r="R12">
        <f t="shared" si="1"/>
        <v>66.8</v>
      </c>
      <c r="T12">
        <v>10</v>
      </c>
      <c r="U12">
        <v>16</v>
      </c>
      <c r="V12">
        <v>10</v>
      </c>
      <c r="W12">
        <v>21</v>
      </c>
      <c r="X12">
        <v>10</v>
      </c>
      <c r="Y12">
        <v>16</v>
      </c>
      <c r="Z12">
        <v>10</v>
      </c>
      <c r="AA12">
        <v>14</v>
      </c>
      <c r="AB12">
        <v>10</v>
      </c>
      <c r="AC12">
        <v>21</v>
      </c>
      <c r="AD12">
        <f t="shared" si="2"/>
        <v>138</v>
      </c>
      <c r="AE12">
        <v>250</v>
      </c>
      <c r="AF12">
        <f t="shared" si="3"/>
        <v>55.2</v>
      </c>
      <c r="AH12">
        <f t="shared" si="4"/>
        <v>305</v>
      </c>
      <c r="AI12">
        <v>500</v>
      </c>
      <c r="AJ12">
        <f t="shared" si="5"/>
        <v>61</v>
      </c>
    </row>
    <row r="13" spans="1:36">
      <c r="A13">
        <v>9</v>
      </c>
      <c r="B13" t="s">
        <v>79</v>
      </c>
      <c r="E13">
        <v>34719</v>
      </c>
      <c r="F13">
        <v>10</v>
      </c>
      <c r="G13">
        <v>29</v>
      </c>
      <c r="H13">
        <v>10</v>
      </c>
      <c r="I13">
        <v>35</v>
      </c>
      <c r="J13">
        <v>10</v>
      </c>
      <c r="K13">
        <v>29</v>
      </c>
      <c r="L13">
        <v>9</v>
      </c>
      <c r="M13">
        <v>21</v>
      </c>
      <c r="N13">
        <v>10</v>
      </c>
      <c r="O13">
        <v>26</v>
      </c>
      <c r="P13">
        <f t="shared" si="0"/>
        <v>189</v>
      </c>
      <c r="Q13">
        <v>250</v>
      </c>
      <c r="R13">
        <f t="shared" si="1"/>
        <v>75.599999999999994</v>
      </c>
      <c r="T13">
        <v>10</v>
      </c>
      <c r="U13">
        <v>22</v>
      </c>
      <c r="V13">
        <v>10</v>
      </c>
      <c r="W13">
        <v>22</v>
      </c>
      <c r="X13">
        <v>10</v>
      </c>
      <c r="Y13">
        <v>27</v>
      </c>
      <c r="Z13">
        <v>10</v>
      </c>
      <c r="AA13">
        <v>24</v>
      </c>
      <c r="AB13">
        <v>10</v>
      </c>
      <c r="AC13">
        <v>29</v>
      </c>
      <c r="AD13">
        <f t="shared" si="2"/>
        <v>174</v>
      </c>
      <c r="AE13">
        <v>250</v>
      </c>
      <c r="AF13">
        <f t="shared" si="3"/>
        <v>69.599999999999994</v>
      </c>
      <c r="AH13">
        <f t="shared" si="4"/>
        <v>363</v>
      </c>
      <c r="AI13">
        <v>500</v>
      </c>
      <c r="AJ13">
        <f t="shared" si="5"/>
        <v>72.599999999999994</v>
      </c>
    </row>
    <row r="14" spans="1:36">
      <c r="A14">
        <v>10</v>
      </c>
      <c r="B14" t="s">
        <v>80</v>
      </c>
      <c r="E14">
        <v>34720</v>
      </c>
      <c r="F14">
        <v>10</v>
      </c>
      <c r="G14">
        <v>24</v>
      </c>
      <c r="H14">
        <v>10</v>
      </c>
      <c r="I14">
        <v>32</v>
      </c>
      <c r="J14">
        <v>10</v>
      </c>
      <c r="K14">
        <v>16</v>
      </c>
      <c r="L14">
        <v>10</v>
      </c>
      <c r="M14">
        <v>21</v>
      </c>
      <c r="N14">
        <v>9</v>
      </c>
      <c r="O14">
        <v>24</v>
      </c>
      <c r="P14">
        <f t="shared" si="0"/>
        <v>166</v>
      </c>
      <c r="Q14">
        <v>250</v>
      </c>
      <c r="R14">
        <f t="shared" si="1"/>
        <v>66.400000000000006</v>
      </c>
      <c r="T14">
        <v>10</v>
      </c>
      <c r="U14">
        <v>18</v>
      </c>
      <c r="V14">
        <v>10</v>
      </c>
      <c r="W14">
        <v>24</v>
      </c>
      <c r="X14">
        <v>10</v>
      </c>
      <c r="Y14">
        <v>29</v>
      </c>
      <c r="Z14">
        <v>10</v>
      </c>
      <c r="AA14">
        <v>27</v>
      </c>
      <c r="AB14">
        <v>10</v>
      </c>
      <c r="AC14">
        <v>21</v>
      </c>
      <c r="AD14">
        <f t="shared" si="2"/>
        <v>169</v>
      </c>
      <c r="AE14">
        <v>250</v>
      </c>
      <c r="AF14">
        <f t="shared" si="3"/>
        <v>67.600000000000009</v>
      </c>
      <c r="AH14">
        <f t="shared" si="4"/>
        <v>335</v>
      </c>
      <c r="AI14">
        <v>500</v>
      </c>
      <c r="AJ14">
        <f t="shared" si="5"/>
        <v>67</v>
      </c>
    </row>
    <row r="15" spans="1:36">
      <c r="A15">
        <v>11</v>
      </c>
      <c r="B15" t="s">
        <v>81</v>
      </c>
      <c r="E15">
        <v>34721</v>
      </c>
      <c r="F15">
        <v>9</v>
      </c>
      <c r="G15">
        <v>29</v>
      </c>
      <c r="H15">
        <v>10</v>
      </c>
      <c r="I15">
        <v>30</v>
      </c>
      <c r="J15">
        <v>10</v>
      </c>
      <c r="K15">
        <v>26</v>
      </c>
      <c r="L15">
        <v>10</v>
      </c>
      <c r="M15">
        <v>22</v>
      </c>
      <c r="N15">
        <v>9</v>
      </c>
      <c r="O15">
        <v>19</v>
      </c>
      <c r="P15">
        <f t="shared" si="0"/>
        <v>174</v>
      </c>
      <c r="Q15">
        <v>250</v>
      </c>
      <c r="R15">
        <f t="shared" si="1"/>
        <v>69.599999999999994</v>
      </c>
      <c r="T15">
        <v>10</v>
      </c>
      <c r="U15">
        <v>22</v>
      </c>
      <c r="V15">
        <v>10</v>
      </c>
      <c r="W15">
        <v>21</v>
      </c>
      <c r="X15">
        <v>10</v>
      </c>
      <c r="Y15">
        <v>29</v>
      </c>
      <c r="Z15">
        <v>10</v>
      </c>
      <c r="AA15">
        <v>19</v>
      </c>
      <c r="AB15">
        <v>10</v>
      </c>
      <c r="AC15">
        <v>27</v>
      </c>
      <c r="AD15">
        <f t="shared" si="2"/>
        <v>168</v>
      </c>
      <c r="AE15">
        <v>250</v>
      </c>
      <c r="AF15">
        <f t="shared" si="3"/>
        <v>67.2</v>
      </c>
      <c r="AH15">
        <f t="shared" si="4"/>
        <v>342</v>
      </c>
      <c r="AI15">
        <v>500</v>
      </c>
      <c r="AJ15">
        <f t="shared" si="5"/>
        <v>68.400000000000006</v>
      </c>
    </row>
    <row r="16" spans="1:36">
      <c r="A16">
        <v>12</v>
      </c>
      <c r="B16" t="s">
        <v>82</v>
      </c>
      <c r="E16">
        <v>34722</v>
      </c>
      <c r="F16">
        <v>10</v>
      </c>
      <c r="G16">
        <v>30</v>
      </c>
      <c r="H16">
        <v>10</v>
      </c>
      <c r="I16">
        <v>26</v>
      </c>
      <c r="J16">
        <v>10</v>
      </c>
      <c r="K16">
        <v>24</v>
      </c>
      <c r="L16">
        <v>10</v>
      </c>
      <c r="M16">
        <v>27</v>
      </c>
      <c r="N16">
        <v>10</v>
      </c>
      <c r="O16">
        <v>27</v>
      </c>
      <c r="P16">
        <f t="shared" si="0"/>
        <v>184</v>
      </c>
      <c r="Q16">
        <v>250</v>
      </c>
      <c r="R16">
        <f t="shared" si="1"/>
        <v>73.599999999999994</v>
      </c>
      <c r="T16">
        <v>10</v>
      </c>
      <c r="U16">
        <v>30</v>
      </c>
      <c r="V16">
        <v>10</v>
      </c>
      <c r="W16">
        <v>24</v>
      </c>
      <c r="X16">
        <v>10</v>
      </c>
      <c r="Y16">
        <v>29</v>
      </c>
      <c r="Z16">
        <v>10</v>
      </c>
      <c r="AA16">
        <v>38</v>
      </c>
      <c r="AB16">
        <v>10</v>
      </c>
      <c r="AC16">
        <v>35</v>
      </c>
      <c r="AD16">
        <f t="shared" si="2"/>
        <v>206</v>
      </c>
      <c r="AE16">
        <v>250</v>
      </c>
      <c r="AF16">
        <f t="shared" si="3"/>
        <v>82.399999999999991</v>
      </c>
      <c r="AH16">
        <f t="shared" si="4"/>
        <v>390</v>
      </c>
      <c r="AI16">
        <v>500</v>
      </c>
      <c r="AJ16">
        <f t="shared" si="5"/>
        <v>78</v>
      </c>
    </row>
    <row r="17" spans="1:36">
      <c r="A17">
        <v>13</v>
      </c>
      <c r="B17" t="s">
        <v>83</v>
      </c>
      <c r="E17">
        <v>34723</v>
      </c>
      <c r="F17">
        <v>9</v>
      </c>
      <c r="G17">
        <v>35</v>
      </c>
      <c r="H17">
        <v>9</v>
      </c>
      <c r="I17">
        <v>35</v>
      </c>
      <c r="J17">
        <v>9</v>
      </c>
      <c r="K17">
        <v>29</v>
      </c>
      <c r="L17">
        <v>10</v>
      </c>
      <c r="M17">
        <v>21</v>
      </c>
      <c r="N17">
        <v>10</v>
      </c>
      <c r="O17">
        <v>32</v>
      </c>
      <c r="P17">
        <f t="shared" si="0"/>
        <v>199</v>
      </c>
      <c r="Q17">
        <v>250</v>
      </c>
      <c r="R17">
        <f t="shared" si="1"/>
        <v>79.600000000000009</v>
      </c>
      <c r="T17">
        <v>10</v>
      </c>
      <c r="U17">
        <v>32</v>
      </c>
      <c r="V17">
        <v>10</v>
      </c>
      <c r="W17">
        <v>37</v>
      </c>
      <c r="X17">
        <v>10</v>
      </c>
      <c r="Y17">
        <v>30</v>
      </c>
      <c r="Z17">
        <v>10</v>
      </c>
      <c r="AA17">
        <v>37</v>
      </c>
      <c r="AB17">
        <v>10</v>
      </c>
      <c r="AC17">
        <v>29</v>
      </c>
      <c r="AD17">
        <f t="shared" si="2"/>
        <v>215</v>
      </c>
      <c r="AE17">
        <v>250</v>
      </c>
      <c r="AF17">
        <f t="shared" si="3"/>
        <v>86</v>
      </c>
      <c r="AH17">
        <f t="shared" si="4"/>
        <v>414</v>
      </c>
      <c r="AI17">
        <v>500</v>
      </c>
      <c r="AJ17">
        <f t="shared" si="5"/>
        <v>82.8</v>
      </c>
    </row>
    <row r="18" spans="1:36">
      <c r="A18">
        <v>14</v>
      </c>
      <c r="B18" t="s">
        <v>84</v>
      </c>
      <c r="E18">
        <v>34724</v>
      </c>
      <c r="F18">
        <v>9</v>
      </c>
      <c r="G18">
        <v>30</v>
      </c>
      <c r="H18">
        <v>9</v>
      </c>
      <c r="I18">
        <v>32</v>
      </c>
      <c r="J18">
        <v>10</v>
      </c>
      <c r="K18">
        <v>24</v>
      </c>
      <c r="L18">
        <v>10</v>
      </c>
      <c r="M18">
        <v>21</v>
      </c>
      <c r="N18">
        <v>9</v>
      </c>
      <c r="O18">
        <v>26</v>
      </c>
      <c r="P18">
        <f t="shared" si="0"/>
        <v>180</v>
      </c>
      <c r="Q18">
        <v>250</v>
      </c>
      <c r="R18">
        <f t="shared" si="1"/>
        <v>72</v>
      </c>
      <c r="T18">
        <v>10</v>
      </c>
      <c r="U18">
        <v>21</v>
      </c>
      <c r="V18">
        <v>10</v>
      </c>
      <c r="W18">
        <v>19</v>
      </c>
      <c r="X18">
        <v>10</v>
      </c>
      <c r="Y18">
        <v>30</v>
      </c>
      <c r="Z18">
        <v>10</v>
      </c>
      <c r="AA18">
        <v>19</v>
      </c>
      <c r="AB18">
        <v>10</v>
      </c>
      <c r="AC18">
        <v>27</v>
      </c>
      <c r="AD18">
        <f t="shared" si="2"/>
        <v>166</v>
      </c>
      <c r="AE18">
        <v>250</v>
      </c>
      <c r="AF18">
        <f t="shared" si="3"/>
        <v>66.400000000000006</v>
      </c>
      <c r="AH18">
        <f t="shared" si="4"/>
        <v>346</v>
      </c>
      <c r="AI18">
        <v>500</v>
      </c>
      <c r="AJ18">
        <f t="shared" si="5"/>
        <v>69.199999999999989</v>
      </c>
    </row>
    <row r="19" spans="1:36">
      <c r="A19">
        <v>15</v>
      </c>
      <c r="B19" t="s">
        <v>85</v>
      </c>
      <c r="E19">
        <v>34725</v>
      </c>
      <c r="F19">
        <v>9</v>
      </c>
      <c r="G19">
        <v>26</v>
      </c>
      <c r="H19">
        <v>9</v>
      </c>
      <c r="I19">
        <v>29</v>
      </c>
      <c r="J19">
        <v>10</v>
      </c>
      <c r="K19">
        <v>19</v>
      </c>
      <c r="L19">
        <v>9</v>
      </c>
      <c r="M19">
        <v>24</v>
      </c>
      <c r="N19">
        <v>9</v>
      </c>
      <c r="O19">
        <v>27</v>
      </c>
      <c r="P19">
        <f t="shared" si="0"/>
        <v>171</v>
      </c>
      <c r="Q19">
        <v>250</v>
      </c>
      <c r="R19">
        <f t="shared" si="1"/>
        <v>68.400000000000006</v>
      </c>
      <c r="T19">
        <v>10</v>
      </c>
      <c r="U19">
        <v>21</v>
      </c>
      <c r="V19">
        <v>10</v>
      </c>
      <c r="W19">
        <v>19</v>
      </c>
      <c r="X19">
        <v>10</v>
      </c>
      <c r="Y19">
        <v>30</v>
      </c>
      <c r="Z19">
        <v>10</v>
      </c>
      <c r="AA19">
        <v>26</v>
      </c>
      <c r="AB19">
        <v>10</v>
      </c>
      <c r="AC19">
        <v>27</v>
      </c>
      <c r="AD19">
        <f t="shared" si="2"/>
        <v>173</v>
      </c>
      <c r="AE19">
        <v>250</v>
      </c>
      <c r="AF19">
        <f t="shared" si="3"/>
        <v>69.199999999999989</v>
      </c>
      <c r="AH19">
        <f t="shared" si="4"/>
        <v>344</v>
      </c>
      <c r="AI19">
        <v>500</v>
      </c>
      <c r="AJ19">
        <f t="shared" si="5"/>
        <v>68.8</v>
      </c>
    </row>
    <row r="20" spans="1:36">
      <c r="A20">
        <v>16</v>
      </c>
      <c r="B20" t="s">
        <v>86</v>
      </c>
      <c r="E20">
        <v>34726</v>
      </c>
      <c r="F20">
        <v>10</v>
      </c>
      <c r="G20">
        <v>32</v>
      </c>
      <c r="H20">
        <v>10</v>
      </c>
      <c r="I20">
        <v>32</v>
      </c>
      <c r="J20">
        <v>10</v>
      </c>
      <c r="K20">
        <v>21</v>
      </c>
      <c r="L20">
        <v>10</v>
      </c>
      <c r="M20">
        <v>32</v>
      </c>
      <c r="N20">
        <v>10</v>
      </c>
      <c r="O20">
        <v>30</v>
      </c>
      <c r="P20">
        <f t="shared" si="0"/>
        <v>197</v>
      </c>
      <c r="Q20">
        <v>250</v>
      </c>
      <c r="R20">
        <f t="shared" si="1"/>
        <v>78.8</v>
      </c>
      <c r="T20">
        <v>10</v>
      </c>
      <c r="U20">
        <v>32</v>
      </c>
      <c r="V20">
        <v>10</v>
      </c>
      <c r="W20">
        <v>24</v>
      </c>
      <c r="X20">
        <v>10</v>
      </c>
      <c r="Y20">
        <v>29</v>
      </c>
      <c r="Z20">
        <v>10</v>
      </c>
      <c r="AA20">
        <v>38</v>
      </c>
      <c r="AB20">
        <v>10</v>
      </c>
      <c r="AC20">
        <v>34</v>
      </c>
      <c r="AD20">
        <f t="shared" si="2"/>
        <v>207</v>
      </c>
      <c r="AE20">
        <v>250</v>
      </c>
      <c r="AF20">
        <f t="shared" si="3"/>
        <v>82.8</v>
      </c>
      <c r="AH20">
        <f t="shared" si="4"/>
        <v>404</v>
      </c>
      <c r="AI20">
        <v>500</v>
      </c>
      <c r="AJ20">
        <f t="shared" si="5"/>
        <v>80.800000000000011</v>
      </c>
    </row>
    <row r="21" spans="1:36">
      <c r="A21">
        <v>17</v>
      </c>
      <c r="B21" t="s">
        <v>87</v>
      </c>
      <c r="E21">
        <v>34727</v>
      </c>
      <c r="F21">
        <v>9</v>
      </c>
      <c r="G21">
        <v>30</v>
      </c>
      <c r="H21">
        <v>9</v>
      </c>
      <c r="I21">
        <v>32</v>
      </c>
      <c r="J21">
        <v>10</v>
      </c>
      <c r="K21">
        <v>21</v>
      </c>
      <c r="L21">
        <v>10</v>
      </c>
      <c r="M21">
        <v>21</v>
      </c>
      <c r="N21">
        <v>10</v>
      </c>
      <c r="O21">
        <v>24</v>
      </c>
      <c r="P21">
        <f t="shared" si="0"/>
        <v>176</v>
      </c>
      <c r="Q21">
        <v>250</v>
      </c>
      <c r="R21">
        <f t="shared" si="1"/>
        <v>70.399999999999991</v>
      </c>
      <c r="T21">
        <v>10</v>
      </c>
      <c r="U21">
        <v>22</v>
      </c>
      <c r="V21">
        <v>10</v>
      </c>
      <c r="W21">
        <v>22</v>
      </c>
      <c r="X21">
        <v>10</v>
      </c>
      <c r="Y21">
        <v>29</v>
      </c>
      <c r="Z21">
        <v>10</v>
      </c>
      <c r="AA21">
        <v>29</v>
      </c>
      <c r="AB21">
        <v>10</v>
      </c>
      <c r="AC21">
        <v>27</v>
      </c>
      <c r="AD21">
        <f t="shared" si="2"/>
        <v>179</v>
      </c>
      <c r="AE21">
        <v>250</v>
      </c>
      <c r="AF21">
        <f t="shared" si="3"/>
        <v>71.599999999999994</v>
      </c>
      <c r="AH21">
        <f t="shared" si="4"/>
        <v>355</v>
      </c>
      <c r="AI21">
        <v>500</v>
      </c>
      <c r="AJ21">
        <f t="shared" si="5"/>
        <v>71</v>
      </c>
    </row>
    <row r="22" spans="1:36">
      <c r="A22">
        <v>18</v>
      </c>
      <c r="B22" t="s">
        <v>88</v>
      </c>
      <c r="E22">
        <v>34728</v>
      </c>
      <c r="F22">
        <v>10</v>
      </c>
      <c r="G22">
        <v>35</v>
      </c>
      <c r="H22">
        <v>10</v>
      </c>
      <c r="I22">
        <v>35</v>
      </c>
      <c r="J22">
        <v>9</v>
      </c>
      <c r="K22">
        <v>32</v>
      </c>
      <c r="L22">
        <v>10</v>
      </c>
      <c r="M22">
        <v>19</v>
      </c>
      <c r="N22">
        <v>10</v>
      </c>
      <c r="O22">
        <v>32</v>
      </c>
      <c r="P22">
        <f t="shared" si="0"/>
        <v>202</v>
      </c>
      <c r="Q22">
        <v>250</v>
      </c>
      <c r="R22">
        <f t="shared" si="1"/>
        <v>80.800000000000011</v>
      </c>
      <c r="T22">
        <v>10</v>
      </c>
      <c r="U22">
        <v>32</v>
      </c>
      <c r="V22">
        <v>10</v>
      </c>
      <c r="W22">
        <v>37</v>
      </c>
      <c r="X22">
        <v>10</v>
      </c>
      <c r="Y22">
        <v>30</v>
      </c>
      <c r="Z22">
        <v>10</v>
      </c>
      <c r="AA22">
        <v>40</v>
      </c>
      <c r="AB22">
        <v>10</v>
      </c>
      <c r="AC22">
        <v>29</v>
      </c>
      <c r="AD22">
        <f t="shared" si="2"/>
        <v>218</v>
      </c>
      <c r="AE22">
        <v>250</v>
      </c>
      <c r="AF22">
        <f t="shared" si="3"/>
        <v>87.2</v>
      </c>
      <c r="AH22">
        <f t="shared" si="4"/>
        <v>420</v>
      </c>
      <c r="AI22">
        <v>500</v>
      </c>
      <c r="AJ22">
        <f t="shared" si="5"/>
        <v>84</v>
      </c>
    </row>
    <row r="23" spans="1:36">
      <c r="A23">
        <v>19</v>
      </c>
      <c r="B23" t="s">
        <v>89</v>
      </c>
      <c r="E23">
        <v>50820</v>
      </c>
      <c r="F23">
        <v>10</v>
      </c>
      <c r="G23">
        <v>35</v>
      </c>
      <c r="H23">
        <v>10</v>
      </c>
      <c r="I23">
        <v>35</v>
      </c>
      <c r="J23">
        <v>10</v>
      </c>
      <c r="K23">
        <v>32</v>
      </c>
      <c r="L23">
        <v>10</v>
      </c>
      <c r="M23">
        <v>14</v>
      </c>
      <c r="N23">
        <v>10</v>
      </c>
      <c r="O23">
        <v>30</v>
      </c>
      <c r="P23">
        <f t="shared" si="0"/>
        <v>196</v>
      </c>
      <c r="Q23">
        <v>250</v>
      </c>
      <c r="R23">
        <f t="shared" si="1"/>
        <v>78.400000000000006</v>
      </c>
      <c r="T23">
        <v>10</v>
      </c>
      <c r="U23">
        <v>32</v>
      </c>
      <c r="V23">
        <v>10</v>
      </c>
      <c r="W23">
        <v>37</v>
      </c>
      <c r="X23">
        <v>10</v>
      </c>
      <c r="Y23">
        <v>29</v>
      </c>
      <c r="Z23">
        <v>10</v>
      </c>
      <c r="AA23">
        <v>37</v>
      </c>
      <c r="AB23">
        <v>10</v>
      </c>
      <c r="AC23">
        <v>29</v>
      </c>
      <c r="AD23">
        <f t="shared" si="2"/>
        <v>214</v>
      </c>
      <c r="AE23">
        <v>250</v>
      </c>
      <c r="AF23">
        <f t="shared" si="3"/>
        <v>85.6</v>
      </c>
      <c r="AH23">
        <f t="shared" si="4"/>
        <v>410</v>
      </c>
      <c r="AI23">
        <v>500</v>
      </c>
      <c r="AJ23">
        <f t="shared" si="5"/>
        <v>82</v>
      </c>
    </row>
    <row r="27" spans="1:36">
      <c r="A27" s="2" t="s">
        <v>137</v>
      </c>
      <c r="G27" s="2" t="s">
        <v>138</v>
      </c>
    </row>
    <row r="28" spans="1:36">
      <c r="A28" s="2" t="s">
        <v>136</v>
      </c>
      <c r="B28" s="2" t="s">
        <v>145</v>
      </c>
      <c r="E28" s="2" t="s">
        <v>18</v>
      </c>
      <c r="G28" s="2" t="s">
        <v>136</v>
      </c>
      <c r="H28" s="2" t="s">
        <v>145</v>
      </c>
      <c r="K28" s="2" t="s">
        <v>146</v>
      </c>
    </row>
    <row r="29" spans="1:36">
      <c r="A29">
        <v>1</v>
      </c>
      <c r="B29" t="s">
        <v>88</v>
      </c>
      <c r="E29">
        <v>80.8</v>
      </c>
      <c r="G29">
        <v>1</v>
      </c>
      <c r="H29" t="s">
        <v>88</v>
      </c>
      <c r="K29">
        <v>87.2</v>
      </c>
    </row>
    <row r="30" spans="1:36">
      <c r="A30">
        <v>2</v>
      </c>
      <c r="B30" t="s">
        <v>83</v>
      </c>
      <c r="E30">
        <v>79.599999999999994</v>
      </c>
      <c r="G30">
        <v>2</v>
      </c>
      <c r="H30" t="s">
        <v>89</v>
      </c>
      <c r="K30">
        <v>85.6</v>
      </c>
    </row>
    <row r="31" spans="1:36">
      <c r="A31">
        <v>3</v>
      </c>
      <c r="B31" t="s">
        <v>86</v>
      </c>
      <c r="E31">
        <v>78.8</v>
      </c>
      <c r="G31">
        <v>3</v>
      </c>
      <c r="H31" t="s">
        <v>75</v>
      </c>
      <c r="K31">
        <v>82.8</v>
      </c>
    </row>
  </sheetData>
  <mergeCells count="1">
    <mergeCell ref="AH3:A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tabSelected="1" workbookViewId="0">
      <selection activeCell="Y18" sqref="Y18"/>
    </sheetView>
  </sheetViews>
  <sheetFormatPr defaultRowHeight="15"/>
  <cols>
    <col min="1" max="36" width="5.85546875" customWidth="1"/>
  </cols>
  <sheetData>
    <row r="1" spans="1:36" ht="18.75">
      <c r="J1" s="6" t="s">
        <v>140</v>
      </c>
      <c r="K1" s="6"/>
      <c r="L1" s="6"/>
    </row>
    <row r="2" spans="1:36" ht="18.75">
      <c r="J2" s="6" t="s">
        <v>144</v>
      </c>
      <c r="K2" s="6"/>
      <c r="L2" s="6"/>
    </row>
    <row r="3" spans="1:36">
      <c r="F3" s="2" t="s">
        <v>1</v>
      </c>
      <c r="T3" s="2" t="s">
        <v>49</v>
      </c>
      <c r="AH3" s="10" t="s">
        <v>134</v>
      </c>
      <c r="AI3" s="10"/>
      <c r="AJ3" s="10"/>
    </row>
    <row r="4" spans="1:36" ht="15.75">
      <c r="A4" s="2" t="s">
        <v>3</v>
      </c>
      <c r="B4" s="2" t="s">
        <v>4</v>
      </c>
      <c r="C4" s="2"/>
      <c r="D4" s="2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1" t="s">
        <v>16</v>
      </c>
      <c r="Q4" s="1" t="s">
        <v>17</v>
      </c>
      <c r="R4" s="1" t="s">
        <v>18</v>
      </c>
      <c r="S4" s="1"/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1" t="s">
        <v>16</v>
      </c>
      <c r="AE4" s="1" t="s">
        <v>17</v>
      </c>
      <c r="AF4" s="1" t="s">
        <v>18</v>
      </c>
      <c r="AH4" s="1" t="s">
        <v>131</v>
      </c>
      <c r="AI4" s="1" t="s">
        <v>132</v>
      </c>
      <c r="AJ4" s="1" t="s">
        <v>133</v>
      </c>
    </row>
    <row r="5" spans="1:36">
      <c r="A5">
        <v>1</v>
      </c>
      <c r="B5" t="s">
        <v>90</v>
      </c>
      <c r="E5">
        <v>35517</v>
      </c>
      <c r="F5">
        <v>10</v>
      </c>
      <c r="G5">
        <v>21</v>
      </c>
      <c r="H5">
        <v>10</v>
      </c>
      <c r="I5">
        <v>37</v>
      </c>
      <c r="J5">
        <v>10</v>
      </c>
      <c r="K5">
        <v>32</v>
      </c>
      <c r="L5">
        <v>10</v>
      </c>
      <c r="M5">
        <v>38</v>
      </c>
      <c r="N5">
        <v>10</v>
      </c>
      <c r="O5">
        <v>24</v>
      </c>
      <c r="P5">
        <f>SUM(F5:O5)</f>
        <v>202</v>
      </c>
      <c r="Q5">
        <v>250</v>
      </c>
      <c r="R5">
        <f>P5/Q5*100</f>
        <v>80.800000000000011</v>
      </c>
      <c r="T5">
        <v>10</v>
      </c>
      <c r="U5">
        <v>22</v>
      </c>
      <c r="V5">
        <v>10</v>
      </c>
      <c r="W5">
        <v>30</v>
      </c>
      <c r="X5">
        <v>10</v>
      </c>
      <c r="Y5">
        <v>22</v>
      </c>
      <c r="Z5">
        <v>10</v>
      </c>
      <c r="AA5">
        <v>30</v>
      </c>
      <c r="AB5">
        <v>10</v>
      </c>
      <c r="AC5">
        <v>29</v>
      </c>
      <c r="AD5">
        <f>SUM(T5:AC5)</f>
        <v>183</v>
      </c>
      <c r="AE5">
        <v>250</v>
      </c>
      <c r="AF5">
        <f>AD5/AE5*100</f>
        <v>73.2</v>
      </c>
      <c r="AH5">
        <f>P5+AD5</f>
        <v>385</v>
      </c>
      <c r="AI5">
        <v>500</v>
      </c>
      <c r="AJ5">
        <f>AH5/AI5*100</f>
        <v>77</v>
      </c>
    </row>
    <row r="6" spans="1:36">
      <c r="A6">
        <v>2</v>
      </c>
      <c r="B6" t="s">
        <v>91</v>
      </c>
      <c r="E6">
        <v>35518</v>
      </c>
      <c r="F6">
        <v>10</v>
      </c>
      <c r="G6">
        <v>18</v>
      </c>
      <c r="H6">
        <v>10</v>
      </c>
      <c r="I6">
        <v>22</v>
      </c>
      <c r="J6">
        <v>10</v>
      </c>
      <c r="K6">
        <v>21</v>
      </c>
      <c r="L6">
        <v>10</v>
      </c>
      <c r="M6">
        <v>21</v>
      </c>
      <c r="N6">
        <v>10</v>
      </c>
      <c r="O6">
        <v>18</v>
      </c>
      <c r="P6">
        <f t="shared" ref="P6:P21" si="0">SUM(F6:O6)</f>
        <v>150</v>
      </c>
      <c r="Q6">
        <v>250</v>
      </c>
      <c r="R6">
        <f t="shared" ref="R6:R21" si="1">P6/Q6*100</f>
        <v>60</v>
      </c>
      <c r="T6">
        <v>10</v>
      </c>
      <c r="U6">
        <v>19</v>
      </c>
      <c r="V6">
        <v>10</v>
      </c>
      <c r="W6">
        <v>22</v>
      </c>
      <c r="X6">
        <v>10</v>
      </c>
      <c r="Y6">
        <v>22</v>
      </c>
      <c r="Z6">
        <v>10</v>
      </c>
      <c r="AA6">
        <v>30</v>
      </c>
      <c r="AB6">
        <v>10</v>
      </c>
      <c r="AC6">
        <v>29</v>
      </c>
      <c r="AD6">
        <f t="shared" ref="AD6:AD21" si="2">SUM(T6:AC6)</f>
        <v>172</v>
      </c>
      <c r="AE6">
        <v>250</v>
      </c>
      <c r="AF6">
        <f t="shared" ref="AF6:AF21" si="3">AD6/AE6*100</f>
        <v>68.8</v>
      </c>
      <c r="AH6">
        <f t="shared" ref="AH6:AH21" si="4">P6+AD6</f>
        <v>322</v>
      </c>
      <c r="AI6">
        <v>500</v>
      </c>
      <c r="AJ6">
        <f t="shared" ref="AJ6:AJ21" si="5">AH6/AI6*100</f>
        <v>64.400000000000006</v>
      </c>
    </row>
    <row r="7" spans="1:36">
      <c r="A7">
        <v>3</v>
      </c>
      <c r="B7" t="s">
        <v>92</v>
      </c>
      <c r="E7">
        <v>35519</v>
      </c>
      <c r="F7">
        <v>10</v>
      </c>
      <c r="G7">
        <v>26</v>
      </c>
      <c r="H7">
        <v>10</v>
      </c>
      <c r="I7">
        <v>26</v>
      </c>
      <c r="J7">
        <v>10</v>
      </c>
      <c r="K7">
        <v>35</v>
      </c>
      <c r="L7">
        <v>10</v>
      </c>
      <c r="M7">
        <v>24</v>
      </c>
      <c r="N7">
        <v>10</v>
      </c>
      <c r="O7">
        <v>26</v>
      </c>
      <c r="P7">
        <f t="shared" si="0"/>
        <v>187</v>
      </c>
      <c r="Q7">
        <v>250</v>
      </c>
      <c r="R7">
        <f t="shared" si="1"/>
        <v>74.8</v>
      </c>
      <c r="T7">
        <v>10</v>
      </c>
      <c r="U7">
        <v>27</v>
      </c>
      <c r="V7">
        <v>10</v>
      </c>
      <c r="W7">
        <v>26</v>
      </c>
      <c r="X7">
        <v>10</v>
      </c>
      <c r="Y7">
        <v>22</v>
      </c>
      <c r="Z7">
        <v>10</v>
      </c>
      <c r="AA7">
        <v>30</v>
      </c>
      <c r="AB7">
        <v>10</v>
      </c>
      <c r="AC7">
        <v>29</v>
      </c>
      <c r="AD7">
        <f t="shared" si="2"/>
        <v>184</v>
      </c>
      <c r="AE7">
        <v>250</v>
      </c>
      <c r="AF7">
        <f t="shared" si="3"/>
        <v>73.599999999999994</v>
      </c>
      <c r="AH7">
        <f t="shared" si="4"/>
        <v>371</v>
      </c>
      <c r="AI7">
        <v>500</v>
      </c>
      <c r="AJ7">
        <f t="shared" si="5"/>
        <v>74.2</v>
      </c>
    </row>
    <row r="8" spans="1:36">
      <c r="A8">
        <v>4</v>
      </c>
      <c r="B8" t="s">
        <v>93</v>
      </c>
      <c r="E8">
        <v>35520</v>
      </c>
      <c r="F8">
        <v>10</v>
      </c>
      <c r="G8">
        <v>21</v>
      </c>
      <c r="H8">
        <v>10</v>
      </c>
      <c r="I8">
        <v>18</v>
      </c>
      <c r="J8">
        <v>10</v>
      </c>
      <c r="K8">
        <v>22</v>
      </c>
      <c r="L8">
        <v>10</v>
      </c>
      <c r="M8">
        <v>18</v>
      </c>
      <c r="N8">
        <v>10</v>
      </c>
      <c r="O8">
        <v>19</v>
      </c>
      <c r="P8">
        <f t="shared" si="0"/>
        <v>148</v>
      </c>
      <c r="Q8">
        <v>250</v>
      </c>
      <c r="R8">
        <f t="shared" si="1"/>
        <v>59.199999999999996</v>
      </c>
      <c r="T8">
        <v>10</v>
      </c>
      <c r="U8">
        <v>26</v>
      </c>
      <c r="V8">
        <v>10</v>
      </c>
      <c r="W8">
        <v>26</v>
      </c>
      <c r="X8">
        <v>10</v>
      </c>
      <c r="Y8">
        <v>26</v>
      </c>
      <c r="Z8">
        <v>10</v>
      </c>
      <c r="AA8">
        <v>29</v>
      </c>
      <c r="AB8">
        <v>10</v>
      </c>
      <c r="AC8">
        <v>27</v>
      </c>
      <c r="AD8">
        <f t="shared" si="2"/>
        <v>184</v>
      </c>
      <c r="AE8">
        <v>250</v>
      </c>
      <c r="AF8">
        <f t="shared" si="3"/>
        <v>73.599999999999994</v>
      </c>
      <c r="AH8">
        <f t="shared" si="4"/>
        <v>332</v>
      </c>
      <c r="AI8">
        <v>500</v>
      </c>
      <c r="AJ8">
        <f t="shared" si="5"/>
        <v>66.400000000000006</v>
      </c>
    </row>
    <row r="9" spans="1:36">
      <c r="A9">
        <v>5</v>
      </c>
      <c r="B9" t="s">
        <v>94</v>
      </c>
      <c r="E9">
        <v>35521</v>
      </c>
      <c r="F9">
        <v>10</v>
      </c>
      <c r="G9">
        <v>22</v>
      </c>
      <c r="H9">
        <v>10</v>
      </c>
      <c r="I9">
        <v>24</v>
      </c>
      <c r="J9">
        <v>10</v>
      </c>
      <c r="K9">
        <v>32</v>
      </c>
      <c r="L9">
        <v>10</v>
      </c>
      <c r="M9">
        <v>24</v>
      </c>
      <c r="N9">
        <v>10</v>
      </c>
      <c r="O9">
        <v>19</v>
      </c>
      <c r="P9">
        <f t="shared" si="0"/>
        <v>171</v>
      </c>
      <c r="Q9">
        <v>250</v>
      </c>
      <c r="R9">
        <f t="shared" si="1"/>
        <v>68.400000000000006</v>
      </c>
      <c r="T9">
        <v>10</v>
      </c>
      <c r="U9">
        <v>26</v>
      </c>
      <c r="V9">
        <v>10</v>
      </c>
      <c r="W9">
        <v>24</v>
      </c>
      <c r="X9">
        <v>10</v>
      </c>
      <c r="Y9">
        <v>32</v>
      </c>
      <c r="Z9">
        <v>10</v>
      </c>
      <c r="AA9">
        <v>34</v>
      </c>
      <c r="AB9">
        <v>10</v>
      </c>
      <c r="AC9">
        <v>29</v>
      </c>
      <c r="AD9">
        <f t="shared" si="2"/>
        <v>195</v>
      </c>
      <c r="AE9">
        <v>250</v>
      </c>
      <c r="AF9">
        <f t="shared" si="3"/>
        <v>78</v>
      </c>
      <c r="AH9">
        <f t="shared" si="4"/>
        <v>366</v>
      </c>
      <c r="AI9">
        <v>500</v>
      </c>
      <c r="AJ9">
        <f t="shared" si="5"/>
        <v>73.2</v>
      </c>
    </row>
    <row r="10" spans="1:36">
      <c r="A10">
        <v>6</v>
      </c>
      <c r="B10" t="s">
        <v>95</v>
      </c>
      <c r="E10">
        <v>35522</v>
      </c>
      <c r="F10">
        <v>10</v>
      </c>
      <c r="G10">
        <v>29</v>
      </c>
      <c r="H10">
        <v>10</v>
      </c>
      <c r="I10">
        <v>22</v>
      </c>
      <c r="J10">
        <v>10</v>
      </c>
      <c r="K10">
        <v>30</v>
      </c>
      <c r="L10">
        <v>10</v>
      </c>
      <c r="M10">
        <v>24</v>
      </c>
      <c r="N10">
        <v>10</v>
      </c>
      <c r="O10">
        <v>14</v>
      </c>
      <c r="P10">
        <f t="shared" si="0"/>
        <v>169</v>
      </c>
      <c r="Q10">
        <v>250</v>
      </c>
      <c r="R10">
        <f t="shared" si="1"/>
        <v>67.600000000000009</v>
      </c>
      <c r="T10">
        <v>10</v>
      </c>
      <c r="U10">
        <v>26</v>
      </c>
      <c r="V10">
        <v>10</v>
      </c>
      <c r="W10">
        <v>29</v>
      </c>
      <c r="X10">
        <v>10</v>
      </c>
      <c r="Y10">
        <v>27</v>
      </c>
      <c r="Z10">
        <v>10</v>
      </c>
      <c r="AA10">
        <v>29</v>
      </c>
      <c r="AB10">
        <v>10</v>
      </c>
      <c r="AC10">
        <v>27</v>
      </c>
      <c r="AD10">
        <f t="shared" si="2"/>
        <v>188</v>
      </c>
      <c r="AE10">
        <v>250</v>
      </c>
      <c r="AF10">
        <f t="shared" si="3"/>
        <v>75.2</v>
      </c>
      <c r="AH10">
        <f t="shared" si="4"/>
        <v>357</v>
      </c>
      <c r="AI10">
        <v>500</v>
      </c>
      <c r="AJ10">
        <f t="shared" si="5"/>
        <v>71.399999999999991</v>
      </c>
    </row>
    <row r="11" spans="1:36">
      <c r="A11">
        <v>7</v>
      </c>
      <c r="B11" t="s">
        <v>96</v>
      </c>
      <c r="E11">
        <v>35523</v>
      </c>
      <c r="F11">
        <v>10</v>
      </c>
      <c r="G11">
        <v>26</v>
      </c>
      <c r="H11">
        <v>10</v>
      </c>
      <c r="I11">
        <v>19</v>
      </c>
      <c r="J11">
        <v>10</v>
      </c>
      <c r="K11">
        <v>22</v>
      </c>
      <c r="L11">
        <v>10</v>
      </c>
      <c r="M11">
        <v>22</v>
      </c>
      <c r="N11">
        <v>10</v>
      </c>
      <c r="O11">
        <v>26</v>
      </c>
      <c r="P11">
        <f t="shared" si="0"/>
        <v>165</v>
      </c>
      <c r="Q11">
        <v>250</v>
      </c>
      <c r="R11">
        <f t="shared" si="1"/>
        <v>66</v>
      </c>
      <c r="T11">
        <v>10</v>
      </c>
      <c r="U11">
        <v>26</v>
      </c>
      <c r="V11">
        <v>10</v>
      </c>
      <c r="W11">
        <v>29</v>
      </c>
      <c r="X11">
        <v>10</v>
      </c>
      <c r="Y11">
        <v>26</v>
      </c>
      <c r="Z11">
        <v>10</v>
      </c>
      <c r="AA11">
        <v>27</v>
      </c>
      <c r="AB11">
        <v>10</v>
      </c>
      <c r="AC11">
        <v>29</v>
      </c>
      <c r="AD11">
        <f t="shared" si="2"/>
        <v>187</v>
      </c>
      <c r="AE11">
        <v>250</v>
      </c>
      <c r="AF11">
        <f t="shared" si="3"/>
        <v>74.8</v>
      </c>
      <c r="AH11">
        <f t="shared" si="4"/>
        <v>352</v>
      </c>
      <c r="AI11">
        <v>500</v>
      </c>
      <c r="AJ11">
        <f t="shared" si="5"/>
        <v>70.399999999999991</v>
      </c>
    </row>
    <row r="12" spans="1:36">
      <c r="A12">
        <v>8</v>
      </c>
      <c r="B12" t="s">
        <v>97</v>
      </c>
      <c r="E12">
        <v>35524</v>
      </c>
      <c r="F12">
        <v>10</v>
      </c>
      <c r="G12">
        <v>37</v>
      </c>
      <c r="H12">
        <v>10</v>
      </c>
      <c r="I12">
        <v>32</v>
      </c>
      <c r="J12">
        <v>10</v>
      </c>
      <c r="K12">
        <v>34</v>
      </c>
      <c r="L12">
        <v>10</v>
      </c>
      <c r="M12">
        <v>34</v>
      </c>
      <c r="N12">
        <v>10</v>
      </c>
      <c r="O12">
        <v>27</v>
      </c>
      <c r="P12">
        <f t="shared" si="0"/>
        <v>214</v>
      </c>
      <c r="Q12">
        <v>250</v>
      </c>
      <c r="R12">
        <f t="shared" si="1"/>
        <v>85.6</v>
      </c>
      <c r="T12">
        <v>10</v>
      </c>
      <c r="U12">
        <v>24</v>
      </c>
      <c r="V12">
        <v>10</v>
      </c>
      <c r="W12" s="3" t="s">
        <v>98</v>
      </c>
      <c r="X12">
        <v>10</v>
      </c>
      <c r="Y12" s="3" t="s">
        <v>98</v>
      </c>
      <c r="Z12">
        <v>10</v>
      </c>
      <c r="AA12" s="3" t="s">
        <v>98</v>
      </c>
      <c r="AB12">
        <v>10</v>
      </c>
      <c r="AC12" s="3" t="s">
        <v>98</v>
      </c>
      <c r="AD12">
        <f t="shared" si="2"/>
        <v>74</v>
      </c>
      <c r="AE12">
        <v>250</v>
      </c>
      <c r="AF12">
        <f t="shared" si="3"/>
        <v>29.599999999999998</v>
      </c>
      <c r="AH12">
        <f t="shared" si="4"/>
        <v>288</v>
      </c>
      <c r="AI12">
        <v>500</v>
      </c>
      <c r="AJ12">
        <f t="shared" si="5"/>
        <v>57.599999999999994</v>
      </c>
    </row>
    <row r="13" spans="1:36">
      <c r="A13">
        <v>9</v>
      </c>
      <c r="B13" t="s">
        <v>99</v>
      </c>
      <c r="E13">
        <v>35525</v>
      </c>
      <c r="F13">
        <v>10</v>
      </c>
      <c r="G13">
        <v>24</v>
      </c>
      <c r="H13">
        <v>10</v>
      </c>
      <c r="I13">
        <v>26</v>
      </c>
      <c r="J13">
        <v>10</v>
      </c>
      <c r="K13">
        <v>32</v>
      </c>
      <c r="L13">
        <v>10</v>
      </c>
      <c r="M13">
        <v>24</v>
      </c>
      <c r="N13">
        <v>10</v>
      </c>
      <c r="O13">
        <v>21</v>
      </c>
      <c r="P13">
        <f t="shared" si="0"/>
        <v>177</v>
      </c>
      <c r="Q13">
        <v>250</v>
      </c>
      <c r="R13">
        <f t="shared" si="1"/>
        <v>70.8</v>
      </c>
      <c r="T13">
        <v>10</v>
      </c>
      <c r="U13">
        <v>14</v>
      </c>
      <c r="V13">
        <v>10</v>
      </c>
      <c r="W13">
        <v>24</v>
      </c>
      <c r="X13">
        <v>10</v>
      </c>
      <c r="Y13">
        <v>27</v>
      </c>
      <c r="Z13">
        <v>10</v>
      </c>
      <c r="AA13">
        <v>30</v>
      </c>
      <c r="AB13">
        <v>10</v>
      </c>
      <c r="AC13">
        <v>30</v>
      </c>
      <c r="AD13">
        <f t="shared" si="2"/>
        <v>175</v>
      </c>
      <c r="AE13">
        <v>250</v>
      </c>
      <c r="AF13">
        <f t="shared" si="3"/>
        <v>70</v>
      </c>
      <c r="AH13">
        <f t="shared" si="4"/>
        <v>352</v>
      </c>
      <c r="AI13">
        <v>500</v>
      </c>
      <c r="AJ13">
        <f t="shared" si="5"/>
        <v>70.399999999999991</v>
      </c>
    </row>
    <row r="14" spans="1:36">
      <c r="A14">
        <v>10</v>
      </c>
      <c r="B14" t="s">
        <v>100</v>
      </c>
      <c r="E14">
        <v>35526</v>
      </c>
      <c r="F14">
        <v>10</v>
      </c>
      <c r="G14">
        <v>27</v>
      </c>
      <c r="H14">
        <v>10</v>
      </c>
      <c r="I14">
        <v>27</v>
      </c>
      <c r="J14">
        <v>10</v>
      </c>
      <c r="K14">
        <v>22</v>
      </c>
      <c r="L14">
        <v>10</v>
      </c>
      <c r="M14">
        <v>34</v>
      </c>
      <c r="N14">
        <v>10</v>
      </c>
      <c r="O14">
        <v>29</v>
      </c>
      <c r="P14">
        <f t="shared" si="0"/>
        <v>189</v>
      </c>
      <c r="Q14">
        <v>250</v>
      </c>
      <c r="R14">
        <f t="shared" si="1"/>
        <v>75.599999999999994</v>
      </c>
      <c r="T14">
        <v>10</v>
      </c>
      <c r="U14">
        <v>26</v>
      </c>
      <c r="V14">
        <v>10</v>
      </c>
      <c r="W14">
        <v>26</v>
      </c>
      <c r="X14">
        <v>10</v>
      </c>
      <c r="Y14">
        <v>22</v>
      </c>
      <c r="Z14">
        <v>10</v>
      </c>
      <c r="AA14">
        <v>30</v>
      </c>
      <c r="AB14">
        <v>10</v>
      </c>
      <c r="AC14">
        <v>27</v>
      </c>
      <c r="AD14">
        <f t="shared" si="2"/>
        <v>181</v>
      </c>
      <c r="AE14">
        <v>250</v>
      </c>
      <c r="AF14">
        <f t="shared" si="3"/>
        <v>72.399999999999991</v>
      </c>
      <c r="AH14">
        <f t="shared" si="4"/>
        <v>370</v>
      </c>
      <c r="AI14">
        <v>500</v>
      </c>
      <c r="AJ14">
        <f t="shared" si="5"/>
        <v>74</v>
      </c>
    </row>
    <row r="15" spans="1:36">
      <c r="A15">
        <v>11</v>
      </c>
      <c r="B15" t="s">
        <v>101</v>
      </c>
      <c r="E15">
        <v>35527</v>
      </c>
      <c r="F15">
        <v>10</v>
      </c>
      <c r="G15">
        <v>30</v>
      </c>
      <c r="H15">
        <v>10</v>
      </c>
      <c r="I15">
        <v>36</v>
      </c>
      <c r="J15">
        <v>10</v>
      </c>
      <c r="K15">
        <v>37</v>
      </c>
      <c r="L15">
        <v>10</v>
      </c>
      <c r="M15">
        <v>24</v>
      </c>
      <c r="N15">
        <v>10</v>
      </c>
      <c r="O15">
        <v>30</v>
      </c>
      <c r="P15">
        <f t="shared" si="0"/>
        <v>207</v>
      </c>
      <c r="Q15">
        <v>250</v>
      </c>
      <c r="R15">
        <f t="shared" si="1"/>
        <v>82.8</v>
      </c>
      <c r="T15">
        <v>10</v>
      </c>
      <c r="U15">
        <v>22</v>
      </c>
      <c r="V15">
        <v>10</v>
      </c>
      <c r="W15">
        <v>22</v>
      </c>
      <c r="X15">
        <v>10</v>
      </c>
      <c r="Y15">
        <v>26</v>
      </c>
      <c r="Z15">
        <v>10</v>
      </c>
      <c r="AA15">
        <v>27</v>
      </c>
      <c r="AB15">
        <v>10</v>
      </c>
      <c r="AC15">
        <v>24</v>
      </c>
      <c r="AD15">
        <f t="shared" si="2"/>
        <v>171</v>
      </c>
      <c r="AE15">
        <v>250</v>
      </c>
      <c r="AF15">
        <f t="shared" si="3"/>
        <v>68.400000000000006</v>
      </c>
      <c r="AH15">
        <f t="shared" si="4"/>
        <v>378</v>
      </c>
      <c r="AI15">
        <v>500</v>
      </c>
      <c r="AJ15">
        <f t="shared" si="5"/>
        <v>75.599999999999994</v>
      </c>
    </row>
    <row r="16" spans="1:36">
      <c r="A16">
        <v>12</v>
      </c>
      <c r="B16" t="s">
        <v>102</v>
      </c>
      <c r="E16">
        <v>35528</v>
      </c>
      <c r="F16">
        <v>10</v>
      </c>
      <c r="G16">
        <v>29</v>
      </c>
      <c r="H16">
        <v>10</v>
      </c>
      <c r="I16">
        <v>21</v>
      </c>
      <c r="J16">
        <v>10</v>
      </c>
      <c r="K16">
        <v>29</v>
      </c>
      <c r="L16">
        <v>10</v>
      </c>
      <c r="M16">
        <v>21</v>
      </c>
      <c r="N16">
        <v>10</v>
      </c>
      <c r="O16">
        <v>14</v>
      </c>
      <c r="P16">
        <f t="shared" si="0"/>
        <v>164</v>
      </c>
      <c r="Q16">
        <v>250</v>
      </c>
      <c r="R16">
        <f t="shared" si="1"/>
        <v>65.600000000000009</v>
      </c>
      <c r="T16">
        <v>10</v>
      </c>
      <c r="U16">
        <v>21</v>
      </c>
      <c r="V16">
        <v>10</v>
      </c>
      <c r="W16">
        <v>26</v>
      </c>
      <c r="X16">
        <v>10</v>
      </c>
      <c r="Y16">
        <v>26</v>
      </c>
      <c r="Z16">
        <v>10</v>
      </c>
      <c r="AA16">
        <v>30</v>
      </c>
      <c r="AB16">
        <v>10</v>
      </c>
      <c r="AC16">
        <v>27</v>
      </c>
      <c r="AD16">
        <f t="shared" si="2"/>
        <v>180</v>
      </c>
      <c r="AE16">
        <v>250</v>
      </c>
      <c r="AF16">
        <f t="shared" si="3"/>
        <v>72</v>
      </c>
      <c r="AH16">
        <f t="shared" si="4"/>
        <v>344</v>
      </c>
      <c r="AI16">
        <v>500</v>
      </c>
      <c r="AJ16">
        <f t="shared" si="5"/>
        <v>68.8</v>
      </c>
    </row>
    <row r="17" spans="1:36">
      <c r="A17">
        <v>13</v>
      </c>
      <c r="B17" t="s">
        <v>103</v>
      </c>
      <c r="E17">
        <v>35529</v>
      </c>
      <c r="F17">
        <v>10</v>
      </c>
      <c r="G17">
        <v>21</v>
      </c>
      <c r="H17">
        <v>10</v>
      </c>
      <c r="I17">
        <v>27</v>
      </c>
      <c r="J17">
        <v>10</v>
      </c>
      <c r="K17">
        <v>27</v>
      </c>
      <c r="L17">
        <v>10</v>
      </c>
      <c r="M17">
        <v>21</v>
      </c>
      <c r="N17">
        <v>10</v>
      </c>
      <c r="O17">
        <v>24</v>
      </c>
      <c r="P17">
        <f t="shared" si="0"/>
        <v>170</v>
      </c>
      <c r="Q17">
        <v>250</v>
      </c>
      <c r="R17">
        <f t="shared" si="1"/>
        <v>68</v>
      </c>
      <c r="T17">
        <v>10</v>
      </c>
      <c r="U17">
        <v>14</v>
      </c>
      <c r="V17">
        <v>10</v>
      </c>
      <c r="W17">
        <v>29</v>
      </c>
      <c r="X17">
        <v>10</v>
      </c>
      <c r="Y17">
        <v>22</v>
      </c>
      <c r="Z17">
        <v>10</v>
      </c>
      <c r="AA17">
        <v>21</v>
      </c>
      <c r="AB17">
        <v>10</v>
      </c>
      <c r="AC17">
        <v>22</v>
      </c>
      <c r="AD17">
        <f t="shared" si="2"/>
        <v>158</v>
      </c>
      <c r="AE17">
        <v>250</v>
      </c>
      <c r="AF17">
        <f t="shared" si="3"/>
        <v>63.2</v>
      </c>
      <c r="AH17">
        <f t="shared" si="4"/>
        <v>328</v>
      </c>
      <c r="AI17">
        <v>500</v>
      </c>
      <c r="AJ17">
        <f t="shared" si="5"/>
        <v>65.600000000000009</v>
      </c>
    </row>
    <row r="18" spans="1:36">
      <c r="A18">
        <v>14</v>
      </c>
      <c r="B18" t="s">
        <v>104</v>
      </c>
      <c r="E18">
        <v>35530</v>
      </c>
      <c r="F18">
        <v>10</v>
      </c>
      <c r="G18">
        <v>18</v>
      </c>
      <c r="H18">
        <v>10</v>
      </c>
      <c r="I18">
        <v>21</v>
      </c>
      <c r="J18">
        <v>10</v>
      </c>
      <c r="K18">
        <v>19</v>
      </c>
      <c r="L18">
        <v>10</v>
      </c>
      <c r="M18">
        <v>18</v>
      </c>
      <c r="N18">
        <v>10</v>
      </c>
      <c r="O18">
        <v>14</v>
      </c>
      <c r="P18">
        <f t="shared" si="0"/>
        <v>140</v>
      </c>
      <c r="Q18">
        <v>250</v>
      </c>
      <c r="R18">
        <f t="shared" si="1"/>
        <v>56.000000000000007</v>
      </c>
      <c r="T18">
        <v>10</v>
      </c>
      <c r="U18">
        <v>10</v>
      </c>
      <c r="V18">
        <v>10</v>
      </c>
      <c r="W18">
        <v>18</v>
      </c>
      <c r="X18">
        <v>10</v>
      </c>
      <c r="Y18">
        <v>19</v>
      </c>
      <c r="Z18">
        <v>10</v>
      </c>
      <c r="AA18">
        <v>24</v>
      </c>
      <c r="AB18">
        <v>10</v>
      </c>
      <c r="AC18">
        <v>19</v>
      </c>
      <c r="AD18">
        <f t="shared" si="2"/>
        <v>140</v>
      </c>
      <c r="AE18">
        <v>250</v>
      </c>
      <c r="AF18">
        <f t="shared" si="3"/>
        <v>56.000000000000007</v>
      </c>
      <c r="AH18">
        <f t="shared" si="4"/>
        <v>280</v>
      </c>
      <c r="AI18">
        <v>500</v>
      </c>
      <c r="AJ18">
        <f t="shared" si="5"/>
        <v>56.000000000000007</v>
      </c>
    </row>
    <row r="19" spans="1:36">
      <c r="A19">
        <v>15</v>
      </c>
      <c r="B19" t="s">
        <v>105</v>
      </c>
      <c r="E19">
        <v>35531</v>
      </c>
      <c r="F19">
        <v>10</v>
      </c>
      <c r="G19">
        <v>14</v>
      </c>
      <c r="H19">
        <v>10</v>
      </c>
      <c r="I19">
        <v>35</v>
      </c>
      <c r="J19">
        <v>10</v>
      </c>
      <c r="K19">
        <v>19</v>
      </c>
      <c r="L19">
        <v>10</v>
      </c>
      <c r="M19">
        <v>34</v>
      </c>
      <c r="N19">
        <v>10</v>
      </c>
      <c r="O19">
        <v>22</v>
      </c>
      <c r="P19">
        <f t="shared" si="0"/>
        <v>174</v>
      </c>
      <c r="Q19">
        <v>250</v>
      </c>
      <c r="R19">
        <f t="shared" si="1"/>
        <v>69.599999999999994</v>
      </c>
      <c r="T19">
        <v>10</v>
      </c>
      <c r="U19">
        <v>22</v>
      </c>
      <c r="V19">
        <v>10</v>
      </c>
      <c r="W19">
        <v>30</v>
      </c>
      <c r="X19">
        <v>10</v>
      </c>
      <c r="Y19">
        <v>18</v>
      </c>
      <c r="Z19">
        <v>10</v>
      </c>
      <c r="AA19">
        <v>30</v>
      </c>
      <c r="AB19">
        <v>10</v>
      </c>
      <c r="AC19">
        <v>27</v>
      </c>
      <c r="AD19">
        <f t="shared" si="2"/>
        <v>177</v>
      </c>
      <c r="AE19">
        <v>250</v>
      </c>
      <c r="AF19">
        <f t="shared" si="3"/>
        <v>70.8</v>
      </c>
      <c r="AH19">
        <f t="shared" si="4"/>
        <v>351</v>
      </c>
      <c r="AI19">
        <v>500</v>
      </c>
      <c r="AJ19">
        <f t="shared" si="5"/>
        <v>70.199999999999989</v>
      </c>
    </row>
    <row r="20" spans="1:36">
      <c r="A20">
        <v>16</v>
      </c>
      <c r="B20" t="s">
        <v>106</v>
      </c>
      <c r="E20">
        <v>35532</v>
      </c>
      <c r="F20">
        <v>10</v>
      </c>
      <c r="G20">
        <v>19</v>
      </c>
      <c r="H20">
        <v>10</v>
      </c>
      <c r="I20">
        <v>30</v>
      </c>
      <c r="J20">
        <v>10</v>
      </c>
      <c r="K20">
        <v>30</v>
      </c>
      <c r="L20">
        <v>10</v>
      </c>
      <c r="M20">
        <v>24</v>
      </c>
      <c r="N20">
        <v>10</v>
      </c>
      <c r="O20">
        <v>27</v>
      </c>
      <c r="P20">
        <f t="shared" si="0"/>
        <v>180</v>
      </c>
      <c r="Q20">
        <v>250</v>
      </c>
      <c r="R20">
        <f t="shared" si="1"/>
        <v>72</v>
      </c>
      <c r="T20">
        <v>10</v>
      </c>
      <c r="U20">
        <v>19</v>
      </c>
      <c r="V20">
        <v>10</v>
      </c>
      <c r="W20">
        <v>32</v>
      </c>
      <c r="X20">
        <v>10</v>
      </c>
      <c r="Y20">
        <v>18</v>
      </c>
      <c r="Z20">
        <v>10</v>
      </c>
      <c r="AA20">
        <v>32</v>
      </c>
      <c r="AB20">
        <v>10</v>
      </c>
      <c r="AC20">
        <v>27</v>
      </c>
      <c r="AD20">
        <f t="shared" si="2"/>
        <v>178</v>
      </c>
      <c r="AE20">
        <v>250</v>
      </c>
      <c r="AF20">
        <f t="shared" si="3"/>
        <v>71.2</v>
      </c>
      <c r="AH20">
        <f t="shared" si="4"/>
        <v>358</v>
      </c>
      <c r="AI20">
        <v>500</v>
      </c>
      <c r="AJ20">
        <f t="shared" si="5"/>
        <v>71.599999999999994</v>
      </c>
    </row>
    <row r="21" spans="1:36">
      <c r="A21">
        <v>17</v>
      </c>
      <c r="B21" t="s">
        <v>107</v>
      </c>
      <c r="E21">
        <v>35533</v>
      </c>
      <c r="F21">
        <v>10</v>
      </c>
      <c r="G21">
        <v>18</v>
      </c>
      <c r="H21">
        <v>10</v>
      </c>
      <c r="I21">
        <v>24</v>
      </c>
      <c r="J21">
        <v>10</v>
      </c>
      <c r="K21">
        <v>18</v>
      </c>
      <c r="L21">
        <v>10</v>
      </c>
      <c r="M21">
        <v>34</v>
      </c>
      <c r="N21">
        <v>10</v>
      </c>
      <c r="O21">
        <v>22</v>
      </c>
      <c r="P21">
        <f t="shared" si="0"/>
        <v>166</v>
      </c>
      <c r="Q21">
        <v>250</v>
      </c>
      <c r="R21">
        <f t="shared" si="1"/>
        <v>66.400000000000006</v>
      </c>
      <c r="T21">
        <v>10</v>
      </c>
      <c r="U21">
        <v>21</v>
      </c>
      <c r="V21">
        <v>10</v>
      </c>
      <c r="W21">
        <v>30</v>
      </c>
      <c r="X21">
        <v>10</v>
      </c>
      <c r="Y21">
        <v>21</v>
      </c>
      <c r="Z21">
        <v>10</v>
      </c>
      <c r="AA21">
        <v>29</v>
      </c>
      <c r="AB21">
        <v>10</v>
      </c>
      <c r="AC21">
        <v>22</v>
      </c>
      <c r="AD21">
        <f t="shared" si="2"/>
        <v>173</v>
      </c>
      <c r="AE21">
        <v>250</v>
      </c>
      <c r="AF21">
        <f t="shared" si="3"/>
        <v>69.199999999999989</v>
      </c>
      <c r="AH21">
        <f t="shared" si="4"/>
        <v>339</v>
      </c>
      <c r="AI21">
        <v>500</v>
      </c>
      <c r="AJ21">
        <f t="shared" si="5"/>
        <v>67.800000000000011</v>
      </c>
    </row>
    <row r="24" spans="1:36">
      <c r="A24" s="2" t="s">
        <v>137</v>
      </c>
      <c r="G24" s="2" t="s">
        <v>138</v>
      </c>
    </row>
    <row r="25" spans="1:36">
      <c r="A25" s="2" t="s">
        <v>136</v>
      </c>
      <c r="B25" s="2" t="s">
        <v>145</v>
      </c>
      <c r="E25" s="2" t="s">
        <v>146</v>
      </c>
      <c r="G25" s="2" t="s">
        <v>136</v>
      </c>
      <c r="H25" s="2" t="s">
        <v>145</v>
      </c>
      <c r="K25" s="2" t="s">
        <v>146</v>
      </c>
    </row>
    <row r="26" spans="1:36">
      <c r="A26">
        <v>1</v>
      </c>
      <c r="B26" t="s">
        <v>97</v>
      </c>
      <c r="E26">
        <v>85.6</v>
      </c>
      <c r="G26">
        <v>1</v>
      </c>
      <c r="H26" t="s">
        <v>94</v>
      </c>
      <c r="K26">
        <v>78</v>
      </c>
    </row>
    <row r="27" spans="1:36">
      <c r="A27">
        <v>2</v>
      </c>
      <c r="B27" t="s">
        <v>101</v>
      </c>
      <c r="E27">
        <v>82.8</v>
      </c>
      <c r="G27">
        <v>2</v>
      </c>
      <c r="H27" t="s">
        <v>95</v>
      </c>
      <c r="K27">
        <v>75.2</v>
      </c>
    </row>
    <row r="28" spans="1:36">
      <c r="A28">
        <v>3</v>
      </c>
      <c r="B28" t="s">
        <v>90</v>
      </c>
      <c r="E28">
        <v>80.8</v>
      </c>
      <c r="G28">
        <v>3</v>
      </c>
      <c r="H28" t="s">
        <v>90</v>
      </c>
      <c r="K28">
        <v>73.2</v>
      </c>
    </row>
    <row r="34" spans="10:14" ht="18.75">
      <c r="J34" s="8" t="s">
        <v>140</v>
      </c>
      <c r="K34" s="4"/>
      <c r="L34" s="4"/>
      <c r="M34" s="9"/>
      <c r="N34" s="9"/>
    </row>
    <row r="35" spans="10:14" ht="18.75">
      <c r="K35" s="6" t="s">
        <v>147</v>
      </c>
    </row>
  </sheetData>
  <mergeCells count="1">
    <mergeCell ref="AH3:A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2017-18</vt:lpstr>
      <vt:lpstr>2018-19</vt:lpstr>
      <vt:lpstr>2019-20</vt:lpstr>
      <vt:lpstr>2020-21</vt:lpstr>
      <vt:lpstr>2021-22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2023-08-31T06:01:41Z</dcterms:modified>
</cp:coreProperties>
</file>